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445" activeTab="1"/>
  </bookViews>
  <sheets>
    <sheet name="YEAR 5 &amp; 6 A" sheetId="1" r:id="rId1"/>
    <sheet name="RANK SCHOOLS 5-6A" sheetId="2" r:id="rId2"/>
    <sheet name="YEAR 5 &amp; 6B" sheetId="3" r:id="rId3"/>
    <sheet name="Ranking 5-6B" sheetId="4" r:id="rId4"/>
  </sheets>
  <definedNames>
    <definedName name="_xlnm.Print_Area" localSheetId="0">'YEAR 5 &amp; 6 A'!$A$1:$K$109</definedName>
  </definedNames>
  <calcPr fullCalcOnLoad="1"/>
</workbook>
</file>

<file path=xl/sharedStrings.xml><?xml version="1.0" encoding="utf-8"?>
<sst xmlns="http://schemas.openxmlformats.org/spreadsheetml/2006/main" count="431" uniqueCount="159">
  <si>
    <t>Hotham A</t>
  </si>
  <si>
    <t>St Boniface</t>
  </si>
  <si>
    <t>Honeywell A</t>
  </si>
  <si>
    <t>Earlsfield A</t>
  </si>
  <si>
    <t xml:space="preserve">Falconbrook </t>
  </si>
  <si>
    <t>Penwortham</t>
  </si>
  <si>
    <t>Alderbrook</t>
  </si>
  <si>
    <t>Final Overall Positions - YEAR 5 &amp; 6</t>
  </si>
  <si>
    <t xml:space="preserve">School: </t>
  </si>
  <si>
    <t>No.</t>
  </si>
  <si>
    <t>Name</t>
  </si>
  <si>
    <t>Total individual score</t>
  </si>
  <si>
    <t>Vaut Score</t>
  </si>
  <si>
    <t>Floor Score</t>
  </si>
  <si>
    <t>School Total Score</t>
  </si>
  <si>
    <t>Team Total:</t>
  </si>
  <si>
    <t>Position</t>
  </si>
  <si>
    <t>School Name</t>
  </si>
  <si>
    <t>Total Team Score</t>
  </si>
  <si>
    <t>Final Overall Positions - YEAR 3 &amp; 4</t>
  </si>
  <si>
    <t>St Anne's</t>
  </si>
  <si>
    <t>Guests</t>
  </si>
  <si>
    <t>Guest</t>
  </si>
  <si>
    <t>Sellincourt</t>
  </si>
  <si>
    <t xml:space="preserve"> Belleville Webs</t>
  </si>
  <si>
    <t>Nathan Ives (M)</t>
  </si>
  <si>
    <t>Nathan N. (M)</t>
  </si>
  <si>
    <t>Leah</t>
  </si>
  <si>
    <t>Paris</t>
  </si>
  <si>
    <t>Saami</t>
  </si>
  <si>
    <t>Cercelia</t>
  </si>
  <si>
    <t>Leila</t>
  </si>
  <si>
    <t>Brandlehow A</t>
  </si>
  <si>
    <t>Elmer (M)</t>
  </si>
  <si>
    <t>Ashton (M)</t>
  </si>
  <si>
    <t>Carmen</t>
  </si>
  <si>
    <t>Eloise</t>
  </si>
  <si>
    <t>Tamia</t>
  </si>
  <si>
    <t>Laurel</t>
  </si>
  <si>
    <t>Jamel (M)</t>
  </si>
  <si>
    <t>Melchizdec (M)</t>
  </si>
  <si>
    <t xml:space="preserve">Broadwater </t>
  </si>
  <si>
    <t>Sylvie</t>
  </si>
  <si>
    <t>Sophie</t>
  </si>
  <si>
    <t>Teddie (M)</t>
  </si>
  <si>
    <t>Bobbie (F)</t>
  </si>
  <si>
    <t>Franciscan</t>
  </si>
  <si>
    <t>Hannah</t>
  </si>
  <si>
    <t>Taylor (F)</t>
  </si>
  <si>
    <t>Calvin (M)</t>
  </si>
  <si>
    <t>Romeo (M)</t>
  </si>
  <si>
    <t>Alisia</t>
  </si>
  <si>
    <t>Amber</t>
  </si>
  <si>
    <t>Rebekah</t>
  </si>
  <si>
    <t>Kayrell (M)</t>
  </si>
  <si>
    <t>Griffin</t>
  </si>
  <si>
    <t>Rashad (M)</t>
  </si>
  <si>
    <t>Sahar</t>
  </si>
  <si>
    <t>Fatimah</t>
  </si>
  <si>
    <t>Marcel (M)</t>
  </si>
  <si>
    <t>Hezikiah (M)</t>
  </si>
  <si>
    <t>Sihan</t>
  </si>
  <si>
    <t>Coco</t>
  </si>
  <si>
    <t>Alice</t>
  </si>
  <si>
    <t>Linus (M)</t>
  </si>
  <si>
    <t>Tristan (M)</t>
  </si>
  <si>
    <t>Naomi</t>
  </si>
  <si>
    <t>Scarlett</t>
  </si>
  <si>
    <t>Jack (M)</t>
  </si>
  <si>
    <t>Rufus (M)</t>
  </si>
  <si>
    <t>Savannah</t>
  </si>
  <si>
    <t>Pascale</t>
  </si>
  <si>
    <t>Eve (reserve)</t>
  </si>
  <si>
    <t>Sacred Heart Roe A</t>
  </si>
  <si>
    <t>Alicia</t>
  </si>
  <si>
    <t>Mehira</t>
  </si>
  <si>
    <t>Finnley (M)</t>
  </si>
  <si>
    <t>Iris</t>
  </si>
  <si>
    <t>Nancy</t>
  </si>
  <si>
    <t>Mia</t>
  </si>
  <si>
    <t>Mary-Rose</t>
  </si>
  <si>
    <t>Jessos (M)</t>
  </si>
  <si>
    <t>Lucas (M)</t>
  </si>
  <si>
    <t xml:space="preserve">St Anne's </t>
  </si>
  <si>
    <t>Jeremiah (M)</t>
  </si>
  <si>
    <t>Trinity St Mary's</t>
  </si>
  <si>
    <t>Rafiat (F)</t>
  </si>
  <si>
    <t>Tiffany</t>
  </si>
  <si>
    <t>Corey (M)</t>
  </si>
  <si>
    <t>Kallum (M)</t>
  </si>
  <si>
    <t>Jolene</t>
  </si>
  <si>
    <t>Ella</t>
  </si>
  <si>
    <t>Joshua (M)</t>
  </si>
  <si>
    <t>James (M)</t>
  </si>
  <si>
    <t>Annie</t>
  </si>
  <si>
    <t>Christi (Res)</t>
  </si>
  <si>
    <t>Brandlehow B</t>
  </si>
  <si>
    <t>Safiya</t>
  </si>
  <si>
    <t>Krystal</t>
  </si>
  <si>
    <t>Max (M)</t>
  </si>
  <si>
    <t>Earlsfield B</t>
  </si>
  <si>
    <t>Lella</t>
  </si>
  <si>
    <t>Maisy</t>
  </si>
  <si>
    <t>Cariad (F)</t>
  </si>
  <si>
    <t>Austin (M)</t>
  </si>
  <si>
    <t>Isaiah (M)</t>
  </si>
  <si>
    <t>Franciscan B</t>
  </si>
  <si>
    <t>Kaine (M)</t>
  </si>
  <si>
    <t>Kadie (F)</t>
  </si>
  <si>
    <t>Elijah (M)</t>
  </si>
  <si>
    <t>Honeywell B</t>
  </si>
  <si>
    <t>Jack</t>
  </si>
  <si>
    <t>Sam</t>
  </si>
  <si>
    <t>Florence</t>
  </si>
  <si>
    <t>Hortence</t>
  </si>
  <si>
    <t>Francesca</t>
  </si>
  <si>
    <t>Hotham B</t>
  </si>
  <si>
    <t>Ciah (F)</t>
  </si>
  <si>
    <t>Sacred Heart Roe B</t>
  </si>
  <si>
    <t xml:space="preserve">Martyna </t>
  </si>
  <si>
    <t>Marta</t>
  </si>
  <si>
    <t>Jeziah (M)</t>
  </si>
  <si>
    <t>Chevonne (F)</t>
  </si>
  <si>
    <t>Belleville Web</t>
  </si>
  <si>
    <t>Brandlehow</t>
  </si>
  <si>
    <t>Broadwater</t>
  </si>
  <si>
    <t>Earlsfield</t>
  </si>
  <si>
    <t>Falconbrook</t>
  </si>
  <si>
    <t>Honeywell</t>
  </si>
  <si>
    <t>Hotham</t>
  </si>
  <si>
    <t>Sacred Heart</t>
  </si>
  <si>
    <t>Sacred Heart B</t>
  </si>
  <si>
    <t>Saffie</t>
  </si>
  <si>
    <t>Zeinab</t>
  </si>
  <si>
    <t>Duha</t>
  </si>
  <si>
    <t>Cyprian</t>
  </si>
  <si>
    <t>Nathaniel</t>
  </si>
  <si>
    <t>x</t>
  </si>
  <si>
    <t>William (M)</t>
  </si>
  <si>
    <t>Michael (M)</t>
  </si>
  <si>
    <t>Harvey (M)</t>
  </si>
  <si>
    <t>Amber (F)</t>
  </si>
  <si>
    <t>Rosie (F)</t>
  </si>
  <si>
    <t>Saviyon (M)</t>
  </si>
  <si>
    <t>Angel (F)</t>
  </si>
  <si>
    <t>Layah (F)</t>
  </si>
  <si>
    <t>Kavya</t>
  </si>
  <si>
    <t>Livia (F)</t>
  </si>
  <si>
    <t>Rushda</t>
  </si>
  <si>
    <t>Arther(M)</t>
  </si>
  <si>
    <t xml:space="preserve">Kamaliah </t>
  </si>
  <si>
    <t>Joheam</t>
  </si>
  <si>
    <t>Nshira</t>
  </si>
  <si>
    <t>Aidan</t>
  </si>
  <si>
    <t>Rachel</t>
  </si>
  <si>
    <t>Leys</t>
  </si>
  <si>
    <t>Kieran</t>
  </si>
  <si>
    <t>Ellie</t>
  </si>
  <si>
    <t>8.6l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</si>
</sst>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1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3" fillId="30" borderId="10" xfId="0" applyFont="1" applyFill="1" applyBorder="1" applyAlignment="1">
      <alignment horizontal="right" vertical="center"/>
    </xf>
    <xf numFmtId="0" fontId="3" fillId="3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6" fontId="1" fillId="0" borderId="10" xfId="0" applyNumberFormat="1" applyFont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zoomScale="70" zoomScaleNormal="70" zoomScalePageLayoutView="0" workbookViewId="0" topLeftCell="A82">
      <selection activeCell="O93" sqref="O93"/>
    </sheetView>
  </sheetViews>
  <sheetFormatPr defaultColWidth="11.421875" defaultRowHeight="12.75"/>
  <cols>
    <col min="1" max="1" width="11.421875" style="1" customWidth="1"/>
    <col min="2" max="2" width="26.28125" style="1" customWidth="1"/>
    <col min="3" max="4" width="20.28125" style="1" customWidth="1"/>
    <col min="5" max="5" width="23.00390625" style="1" customWidth="1"/>
    <col min="6" max="6" width="4.28125" style="1" customWidth="1"/>
    <col min="7" max="7" width="11.421875" style="1" customWidth="1"/>
    <col min="8" max="8" width="26.28125" style="1" customWidth="1"/>
    <col min="9" max="10" width="20.28125" style="1" customWidth="1"/>
    <col min="11" max="11" width="23.00390625" style="1" customWidth="1"/>
    <col min="12" max="16384" width="11.421875" style="1" customWidth="1"/>
  </cols>
  <sheetData>
    <row r="1" spans="1:11" ht="25.5" customHeight="1">
      <c r="A1" s="12" t="s">
        <v>8</v>
      </c>
      <c r="B1" s="19" t="s">
        <v>6</v>
      </c>
      <c r="C1" s="19"/>
      <c r="D1" s="12" t="s">
        <v>15</v>
      </c>
      <c r="E1" s="13">
        <f>E10</f>
        <v>85.80000000000001</v>
      </c>
      <c r="G1" s="12" t="s">
        <v>8</v>
      </c>
      <c r="H1" s="19" t="s">
        <v>24</v>
      </c>
      <c r="I1" s="19"/>
      <c r="J1" s="12" t="s">
        <v>15</v>
      </c>
      <c r="K1" s="13">
        <f>K10</f>
        <v>94.9</v>
      </c>
    </row>
    <row r="2" spans="1:11" ht="14.25">
      <c r="A2" s="3"/>
      <c r="B2" s="3"/>
      <c r="C2" s="3"/>
      <c r="D2" s="3"/>
      <c r="E2" s="3"/>
      <c r="G2" s="3"/>
      <c r="H2" s="3"/>
      <c r="I2" s="3"/>
      <c r="J2" s="3"/>
      <c r="K2" s="3"/>
    </row>
    <row r="3" spans="1:11" ht="21" customHeight="1">
      <c r="A3" s="5" t="s">
        <v>9</v>
      </c>
      <c r="B3" s="11" t="s">
        <v>10</v>
      </c>
      <c r="C3" s="11" t="s">
        <v>12</v>
      </c>
      <c r="D3" s="11" t="s">
        <v>13</v>
      </c>
      <c r="E3" s="11" t="s">
        <v>11</v>
      </c>
      <c r="G3" s="5" t="s">
        <v>9</v>
      </c>
      <c r="H3" s="11" t="s">
        <v>10</v>
      </c>
      <c r="I3" s="11" t="s">
        <v>12</v>
      </c>
      <c r="J3" s="11" t="s">
        <v>13</v>
      </c>
      <c r="K3" s="11" t="s">
        <v>11</v>
      </c>
    </row>
    <row r="4" spans="1:11" ht="21" customHeight="1">
      <c r="A4" s="7">
        <v>1</v>
      </c>
      <c r="B4" s="4" t="s">
        <v>25</v>
      </c>
      <c r="C4" s="6">
        <v>9.1</v>
      </c>
      <c r="D4" s="6">
        <v>7.6</v>
      </c>
      <c r="E4" s="8">
        <f aca="true" t="shared" si="0" ref="E4:E9">SUM(C4:D4)</f>
        <v>16.7</v>
      </c>
      <c r="G4" s="7">
        <v>1</v>
      </c>
      <c r="H4" s="4" t="s">
        <v>30</v>
      </c>
      <c r="I4" s="6">
        <v>9.7</v>
      </c>
      <c r="J4" s="6">
        <v>9.6</v>
      </c>
      <c r="K4" s="8">
        <f aca="true" t="shared" si="1" ref="K4:K9">SUM(I4:J4)</f>
        <v>19.299999999999997</v>
      </c>
    </row>
    <row r="5" spans="1:11" ht="21" customHeight="1">
      <c r="A5" s="7">
        <v>2</v>
      </c>
      <c r="B5" s="4" t="s">
        <v>26</v>
      </c>
      <c r="C5" s="6">
        <v>9</v>
      </c>
      <c r="D5" s="6">
        <v>8</v>
      </c>
      <c r="E5" s="8">
        <f t="shared" si="0"/>
        <v>17</v>
      </c>
      <c r="G5" s="7">
        <v>2</v>
      </c>
      <c r="H5" s="4" t="s">
        <v>154</v>
      </c>
      <c r="I5" s="6">
        <v>10</v>
      </c>
      <c r="J5" s="6">
        <v>8.1</v>
      </c>
      <c r="K5" s="8">
        <f t="shared" si="1"/>
        <v>18.1</v>
      </c>
    </row>
    <row r="6" spans="1:11" ht="21" customHeight="1">
      <c r="A6" s="7">
        <v>3</v>
      </c>
      <c r="B6" s="4" t="s">
        <v>27</v>
      </c>
      <c r="C6" s="6">
        <v>9.7</v>
      </c>
      <c r="D6" s="6">
        <v>8.9</v>
      </c>
      <c r="E6" s="8">
        <f t="shared" si="0"/>
        <v>18.6</v>
      </c>
      <c r="G6" s="7">
        <v>3</v>
      </c>
      <c r="H6" s="4" t="s">
        <v>31</v>
      </c>
      <c r="I6" s="6">
        <v>10</v>
      </c>
      <c r="J6" s="6">
        <v>10</v>
      </c>
      <c r="K6" s="8">
        <f t="shared" si="1"/>
        <v>20</v>
      </c>
    </row>
    <row r="7" spans="1:11" ht="21" customHeight="1">
      <c r="A7" s="7">
        <v>4</v>
      </c>
      <c r="B7" s="4" t="s">
        <v>28</v>
      </c>
      <c r="C7" s="6">
        <v>9.6</v>
      </c>
      <c r="D7" s="6">
        <v>8.4</v>
      </c>
      <c r="E7" s="8">
        <f t="shared" si="0"/>
        <v>18</v>
      </c>
      <c r="G7" s="7">
        <v>4</v>
      </c>
      <c r="H7" s="4" t="s">
        <v>33</v>
      </c>
      <c r="I7" s="6">
        <v>9.8</v>
      </c>
      <c r="J7" s="6">
        <v>8.8</v>
      </c>
      <c r="K7" s="8">
        <f t="shared" si="1"/>
        <v>18.6</v>
      </c>
    </row>
    <row r="8" spans="1:11" ht="21" customHeight="1">
      <c r="A8" s="7">
        <v>5</v>
      </c>
      <c r="B8" s="4" t="s">
        <v>29</v>
      </c>
      <c r="C8" s="6">
        <v>7.4</v>
      </c>
      <c r="D8" s="6">
        <v>8.1</v>
      </c>
      <c r="E8" s="8">
        <f t="shared" si="0"/>
        <v>15.5</v>
      </c>
      <c r="G8" s="7">
        <v>5</v>
      </c>
      <c r="H8" s="4" t="s">
        <v>34</v>
      </c>
      <c r="I8" s="6">
        <v>9.8</v>
      </c>
      <c r="J8" s="6">
        <v>9.1</v>
      </c>
      <c r="K8" s="8">
        <f t="shared" si="1"/>
        <v>18.9</v>
      </c>
    </row>
    <row r="9" spans="1:11" ht="21" customHeight="1">
      <c r="A9" s="7">
        <v>6</v>
      </c>
      <c r="B9" s="4"/>
      <c r="C9" s="6"/>
      <c r="D9" s="6"/>
      <c r="E9" s="8">
        <f t="shared" si="0"/>
        <v>0</v>
      </c>
      <c r="G9" s="7">
        <v>6</v>
      </c>
      <c r="H9" s="4"/>
      <c r="I9" s="6"/>
      <c r="J9" s="6"/>
      <c r="K9" s="8">
        <f t="shared" si="1"/>
        <v>0</v>
      </c>
    </row>
    <row r="10" spans="1:11" ht="21" customHeight="1">
      <c r="A10" s="3"/>
      <c r="B10" s="10" t="s">
        <v>14</v>
      </c>
      <c r="C10" s="9">
        <f>SUM(C4:C8)</f>
        <v>44.8</v>
      </c>
      <c r="D10" s="9">
        <f>SUM(D4:D8)</f>
        <v>41</v>
      </c>
      <c r="E10" s="8">
        <f>SUM(E4:E8)</f>
        <v>85.80000000000001</v>
      </c>
      <c r="G10" s="3"/>
      <c r="H10" s="10" t="s">
        <v>14</v>
      </c>
      <c r="I10" s="9">
        <f>SUM(I4:I8)</f>
        <v>49.3</v>
      </c>
      <c r="J10" s="9">
        <f>SUM(J4:J8)</f>
        <v>45.6</v>
      </c>
      <c r="K10" s="8">
        <f>SUM(K4:K8)</f>
        <v>94.9</v>
      </c>
    </row>
    <row r="12" spans="1:11" ht="25.5" customHeight="1">
      <c r="A12" s="12" t="s">
        <v>8</v>
      </c>
      <c r="B12" s="19" t="s">
        <v>32</v>
      </c>
      <c r="C12" s="19"/>
      <c r="D12" s="12" t="s">
        <v>15</v>
      </c>
      <c r="E12" s="13">
        <f>E21</f>
        <v>79.8</v>
      </c>
      <c r="G12" s="12" t="s">
        <v>8</v>
      </c>
      <c r="H12" s="19" t="s">
        <v>41</v>
      </c>
      <c r="I12" s="19"/>
      <c r="J12" s="12" t="s">
        <v>15</v>
      </c>
      <c r="K12" s="13">
        <f>K21</f>
        <v>61.900000000000006</v>
      </c>
    </row>
    <row r="13" spans="1:11" ht="14.25">
      <c r="A13" s="3"/>
      <c r="B13" s="3"/>
      <c r="C13" s="3"/>
      <c r="D13" s="3"/>
      <c r="E13" s="3"/>
      <c r="G13" s="3"/>
      <c r="H13" s="3"/>
      <c r="I13" s="3"/>
      <c r="J13" s="3"/>
      <c r="K13" s="3"/>
    </row>
    <row r="14" spans="1:11" ht="21" customHeight="1">
      <c r="A14" s="5" t="s">
        <v>9</v>
      </c>
      <c r="B14" s="11" t="s">
        <v>10</v>
      </c>
      <c r="C14" s="11" t="s">
        <v>12</v>
      </c>
      <c r="D14" s="11" t="s">
        <v>13</v>
      </c>
      <c r="E14" s="11" t="s">
        <v>11</v>
      </c>
      <c r="G14" s="5" t="s">
        <v>9</v>
      </c>
      <c r="H14" s="11" t="s">
        <v>10</v>
      </c>
      <c r="I14" s="11" t="s">
        <v>12</v>
      </c>
      <c r="J14" s="11" t="s">
        <v>13</v>
      </c>
      <c r="K14" s="11" t="s">
        <v>11</v>
      </c>
    </row>
    <row r="15" spans="1:11" ht="21" customHeight="1">
      <c r="A15" s="7">
        <v>1</v>
      </c>
      <c r="B15" s="4" t="s">
        <v>35</v>
      </c>
      <c r="C15" s="6">
        <v>9.2</v>
      </c>
      <c r="D15" s="6">
        <v>8.6</v>
      </c>
      <c r="E15" s="8">
        <f aca="true" t="shared" si="2" ref="E15:E20">SUM(C15:D15)</f>
        <v>17.799999999999997</v>
      </c>
      <c r="G15" s="7">
        <v>1</v>
      </c>
      <c r="H15" s="4" t="s">
        <v>37</v>
      </c>
      <c r="I15" s="6">
        <v>8.8</v>
      </c>
      <c r="J15" s="6">
        <v>8.3</v>
      </c>
      <c r="K15" s="8">
        <f aca="true" t="shared" si="3" ref="K15:K20">SUM(I15:J15)</f>
        <v>17.1</v>
      </c>
    </row>
    <row r="16" spans="1:11" ht="21" customHeight="1">
      <c r="A16" s="7">
        <v>2</v>
      </c>
      <c r="B16" s="4" t="s">
        <v>36</v>
      </c>
      <c r="C16" s="6">
        <v>9.5</v>
      </c>
      <c r="D16" s="6">
        <v>8.2</v>
      </c>
      <c r="E16" s="8">
        <f t="shared" si="2"/>
        <v>17.7</v>
      </c>
      <c r="G16" s="7">
        <v>2</v>
      </c>
      <c r="H16" s="4" t="s">
        <v>38</v>
      </c>
      <c r="I16" s="6">
        <v>8</v>
      </c>
      <c r="J16" s="6">
        <v>7.6</v>
      </c>
      <c r="K16" s="8">
        <f t="shared" si="3"/>
        <v>15.6</v>
      </c>
    </row>
    <row r="17" spans="1:11" ht="21" customHeight="1">
      <c r="A17" s="7">
        <v>3</v>
      </c>
      <c r="B17" s="4" t="s">
        <v>99</v>
      </c>
      <c r="C17" s="6">
        <v>9.6</v>
      </c>
      <c r="D17" s="6">
        <v>8.2</v>
      </c>
      <c r="E17" s="8">
        <f t="shared" si="2"/>
        <v>17.799999999999997</v>
      </c>
      <c r="G17" s="7">
        <v>3</v>
      </c>
      <c r="H17" s="4" t="s">
        <v>39</v>
      </c>
      <c r="I17" s="6">
        <v>7.9</v>
      </c>
      <c r="J17" s="6">
        <v>6.5</v>
      </c>
      <c r="K17" s="8">
        <f t="shared" si="3"/>
        <v>14.4</v>
      </c>
    </row>
    <row r="18" spans="1:11" ht="21" customHeight="1">
      <c r="A18" s="7">
        <v>4</v>
      </c>
      <c r="B18" s="4" t="s">
        <v>155</v>
      </c>
      <c r="C18" s="6">
        <v>9.5</v>
      </c>
      <c r="D18" s="6">
        <v>8.2</v>
      </c>
      <c r="E18" s="8">
        <f t="shared" si="2"/>
        <v>17.7</v>
      </c>
      <c r="G18" s="7">
        <v>4</v>
      </c>
      <c r="H18" s="4" t="s">
        <v>40</v>
      </c>
      <c r="I18" s="6">
        <v>8.9</v>
      </c>
      <c r="J18" s="6">
        <v>5.9</v>
      </c>
      <c r="K18" s="8">
        <f t="shared" si="3"/>
        <v>14.8</v>
      </c>
    </row>
    <row r="19" spans="1:11" ht="21" customHeight="1">
      <c r="A19" s="7">
        <v>5</v>
      </c>
      <c r="B19" s="4" t="s">
        <v>157</v>
      </c>
      <c r="C19" s="6">
        <v>8.8</v>
      </c>
      <c r="D19" s="6" t="s">
        <v>158</v>
      </c>
      <c r="E19" s="8">
        <f t="shared" si="2"/>
        <v>8.8</v>
      </c>
      <c r="G19" s="7">
        <v>5</v>
      </c>
      <c r="H19" s="4"/>
      <c r="I19" s="6"/>
      <c r="J19" s="6"/>
      <c r="K19" s="8">
        <f t="shared" si="3"/>
        <v>0</v>
      </c>
    </row>
    <row r="20" spans="1:11" ht="21" customHeight="1">
      <c r="A20" s="7">
        <v>6</v>
      </c>
      <c r="B20" s="4"/>
      <c r="C20" s="6"/>
      <c r="D20" s="6"/>
      <c r="E20" s="8">
        <f t="shared" si="2"/>
        <v>0</v>
      </c>
      <c r="G20" s="7">
        <v>6</v>
      </c>
      <c r="H20" s="4"/>
      <c r="I20" s="6"/>
      <c r="J20" s="6"/>
      <c r="K20" s="8">
        <f t="shared" si="3"/>
        <v>0</v>
      </c>
    </row>
    <row r="21" spans="1:11" ht="21" customHeight="1">
      <c r="A21" s="3"/>
      <c r="B21" s="10" t="s">
        <v>14</v>
      </c>
      <c r="C21" s="9">
        <f>SUM(C15:C19)</f>
        <v>46.599999999999994</v>
      </c>
      <c r="D21" s="9">
        <f>SUM(D15:D19)</f>
        <v>33.199999999999996</v>
      </c>
      <c r="E21" s="8">
        <f>SUM(E15:E19)</f>
        <v>79.8</v>
      </c>
      <c r="G21" s="3"/>
      <c r="H21" s="10" t="s">
        <v>14</v>
      </c>
      <c r="I21" s="9">
        <f>SUM(I15:I19)</f>
        <v>33.6</v>
      </c>
      <c r="J21" s="9">
        <f>SUM(J15:J19)</f>
        <v>28.299999999999997</v>
      </c>
      <c r="K21" s="8">
        <f>SUM(K15:K19)</f>
        <v>61.900000000000006</v>
      </c>
    </row>
    <row r="23" spans="1:11" ht="25.5" customHeight="1">
      <c r="A23" s="12" t="s">
        <v>8</v>
      </c>
      <c r="B23" s="19" t="s">
        <v>3</v>
      </c>
      <c r="C23" s="19"/>
      <c r="D23" s="12" t="s">
        <v>15</v>
      </c>
      <c r="E23" s="13">
        <f>E32</f>
        <v>87.1</v>
      </c>
      <c r="G23" s="12" t="s">
        <v>8</v>
      </c>
      <c r="H23" s="19" t="s">
        <v>4</v>
      </c>
      <c r="I23" s="19"/>
      <c r="J23" s="12" t="s">
        <v>15</v>
      </c>
      <c r="K23" s="13">
        <f>K32</f>
        <v>79.4</v>
      </c>
    </row>
    <row r="24" spans="1:11" ht="14.25">
      <c r="A24" s="3"/>
      <c r="B24" s="3"/>
      <c r="C24" s="3"/>
      <c r="D24" s="3"/>
      <c r="E24" s="3"/>
      <c r="G24" s="3"/>
      <c r="H24" s="3"/>
      <c r="I24" s="3"/>
      <c r="J24" s="3"/>
      <c r="K24" s="3"/>
    </row>
    <row r="25" spans="1:11" ht="21" customHeight="1">
      <c r="A25" s="5" t="s">
        <v>9</v>
      </c>
      <c r="B25" s="11" t="s">
        <v>10</v>
      </c>
      <c r="C25" s="11" t="s">
        <v>12</v>
      </c>
      <c r="D25" s="11" t="s">
        <v>13</v>
      </c>
      <c r="E25" s="11" t="s">
        <v>11</v>
      </c>
      <c r="G25" s="5" t="s">
        <v>9</v>
      </c>
      <c r="H25" s="11" t="s">
        <v>10</v>
      </c>
      <c r="I25" s="11" t="s">
        <v>12</v>
      </c>
      <c r="J25" s="11" t="s">
        <v>13</v>
      </c>
      <c r="K25" s="11" t="s">
        <v>11</v>
      </c>
    </row>
    <row r="26" spans="1:11" ht="21" customHeight="1">
      <c r="A26" s="7">
        <v>1</v>
      </c>
      <c r="B26" s="4" t="s">
        <v>42</v>
      </c>
      <c r="C26" s="6">
        <v>9.9</v>
      </c>
      <c r="D26" s="6">
        <v>9.5</v>
      </c>
      <c r="E26" s="8">
        <f aca="true" t="shared" si="4" ref="E26:E31">SUM(C26:D26)</f>
        <v>19.4</v>
      </c>
      <c r="G26" s="7">
        <v>1</v>
      </c>
      <c r="H26" s="4" t="s">
        <v>132</v>
      </c>
      <c r="I26" s="6">
        <v>8.2</v>
      </c>
      <c r="J26" s="6">
        <v>7.9</v>
      </c>
      <c r="K26" s="8">
        <f aca="true" t="shared" si="5" ref="K26:K31">SUM(I26:J26)</f>
        <v>16.1</v>
      </c>
    </row>
    <row r="27" spans="1:11" ht="21" customHeight="1">
      <c r="A27" s="7">
        <v>2</v>
      </c>
      <c r="B27" s="4" t="s">
        <v>43</v>
      </c>
      <c r="C27" s="6">
        <v>9</v>
      </c>
      <c r="D27" s="6">
        <v>8.8</v>
      </c>
      <c r="E27" s="8">
        <f t="shared" si="4"/>
        <v>17.8</v>
      </c>
      <c r="G27" s="7">
        <v>2</v>
      </c>
      <c r="H27" s="4" t="s">
        <v>133</v>
      </c>
      <c r="I27" s="6">
        <v>8.1</v>
      </c>
      <c r="J27" s="6">
        <v>8.3</v>
      </c>
      <c r="K27" s="8">
        <f t="shared" si="5"/>
        <v>16.4</v>
      </c>
    </row>
    <row r="28" spans="1:11" ht="21" customHeight="1">
      <c r="A28" s="7">
        <v>3</v>
      </c>
      <c r="B28" s="4" t="s">
        <v>104</v>
      </c>
      <c r="C28" s="6">
        <v>9.5</v>
      </c>
      <c r="D28" s="6">
        <v>8.3</v>
      </c>
      <c r="E28" s="8">
        <f t="shared" si="4"/>
        <v>17.8</v>
      </c>
      <c r="G28" s="7">
        <v>3</v>
      </c>
      <c r="H28" s="4" t="s">
        <v>134</v>
      </c>
      <c r="I28" s="6">
        <v>7.4</v>
      </c>
      <c r="J28" s="6">
        <v>7.5</v>
      </c>
      <c r="K28" s="8">
        <f t="shared" si="5"/>
        <v>14.9</v>
      </c>
    </row>
    <row r="29" spans="1:11" ht="21" customHeight="1">
      <c r="A29" s="7">
        <v>4</v>
      </c>
      <c r="B29" s="4" t="s">
        <v>44</v>
      </c>
      <c r="C29" s="6">
        <v>8.6</v>
      </c>
      <c r="D29" s="6">
        <v>7.6</v>
      </c>
      <c r="E29" s="8">
        <f t="shared" si="4"/>
        <v>16.2</v>
      </c>
      <c r="G29" s="7">
        <v>4</v>
      </c>
      <c r="H29" s="4" t="s">
        <v>135</v>
      </c>
      <c r="I29" s="6">
        <v>8</v>
      </c>
      <c r="J29" s="6">
        <v>8.3</v>
      </c>
      <c r="K29" s="8">
        <f t="shared" si="5"/>
        <v>16.3</v>
      </c>
    </row>
    <row r="30" spans="1:11" ht="21" customHeight="1">
      <c r="A30" s="7">
        <v>5</v>
      </c>
      <c r="B30" s="4" t="s">
        <v>45</v>
      </c>
      <c r="C30" s="6">
        <v>7.8</v>
      </c>
      <c r="D30" s="6">
        <v>8.1</v>
      </c>
      <c r="E30" s="8">
        <f t="shared" si="4"/>
        <v>15.899999999999999</v>
      </c>
      <c r="G30" s="7">
        <v>5</v>
      </c>
      <c r="H30" s="4" t="s">
        <v>136</v>
      </c>
      <c r="I30" s="6">
        <v>7.4</v>
      </c>
      <c r="J30" s="6">
        <v>8.3</v>
      </c>
      <c r="K30" s="8">
        <f t="shared" si="5"/>
        <v>15.700000000000001</v>
      </c>
    </row>
    <row r="31" spans="1:11" ht="21" customHeight="1">
      <c r="A31" s="7">
        <v>6</v>
      </c>
      <c r="B31" s="4"/>
      <c r="C31" s="6"/>
      <c r="D31" s="6"/>
      <c r="E31" s="8">
        <f t="shared" si="4"/>
        <v>0</v>
      </c>
      <c r="G31" s="7">
        <v>6</v>
      </c>
      <c r="H31" s="4"/>
      <c r="I31" s="6"/>
      <c r="J31" s="6"/>
      <c r="K31" s="8">
        <f t="shared" si="5"/>
        <v>0</v>
      </c>
    </row>
    <row r="32" spans="1:11" ht="21" customHeight="1">
      <c r="A32" s="3"/>
      <c r="B32" s="10" t="s">
        <v>14</v>
      </c>
      <c r="C32" s="9">
        <f>SUM(C26:C30)</f>
        <v>44.8</v>
      </c>
      <c r="D32" s="9">
        <f>SUM(D26:D30)</f>
        <v>42.300000000000004</v>
      </c>
      <c r="E32" s="8">
        <f>SUM(E26:E30)</f>
        <v>87.1</v>
      </c>
      <c r="G32" s="3"/>
      <c r="H32" s="10" t="s">
        <v>14</v>
      </c>
      <c r="I32" s="9">
        <f>SUM(I26:I30)</f>
        <v>39.099999999999994</v>
      </c>
      <c r="J32" s="9">
        <f>SUM(J26:J30)</f>
        <v>40.3</v>
      </c>
      <c r="K32" s="8">
        <f>SUM(K26:K30)</f>
        <v>79.4</v>
      </c>
    </row>
    <row r="34" spans="1:11" ht="25.5" customHeight="1">
      <c r="A34" s="12" t="s">
        <v>8</v>
      </c>
      <c r="B34" s="19" t="s">
        <v>46</v>
      </c>
      <c r="C34" s="19"/>
      <c r="D34" s="12" t="s">
        <v>15</v>
      </c>
      <c r="E34" s="13">
        <f>E43</f>
        <v>84.1</v>
      </c>
      <c r="G34" s="12" t="s">
        <v>8</v>
      </c>
      <c r="H34" s="19" t="s">
        <v>55</v>
      </c>
      <c r="I34" s="19"/>
      <c r="J34" s="12" t="s">
        <v>15</v>
      </c>
      <c r="K34" s="13">
        <f>K43</f>
        <v>84.9</v>
      </c>
    </row>
    <row r="35" spans="1:11" ht="14.25">
      <c r="A35" s="3"/>
      <c r="B35" s="3"/>
      <c r="C35" s="3"/>
      <c r="D35" s="3"/>
      <c r="E35" s="3"/>
      <c r="G35" s="3"/>
      <c r="H35" s="3"/>
      <c r="I35" s="3"/>
      <c r="J35" s="3"/>
      <c r="K35" s="3"/>
    </row>
    <row r="36" spans="1:11" ht="21" customHeight="1">
      <c r="A36" s="5" t="s">
        <v>9</v>
      </c>
      <c r="B36" s="11" t="s">
        <v>10</v>
      </c>
      <c r="C36" s="11" t="s">
        <v>12</v>
      </c>
      <c r="D36" s="11" t="s">
        <v>13</v>
      </c>
      <c r="E36" s="11" t="s">
        <v>11</v>
      </c>
      <c r="G36" s="5" t="s">
        <v>9</v>
      </c>
      <c r="H36" s="11" t="s">
        <v>10</v>
      </c>
      <c r="I36" s="11" t="s">
        <v>12</v>
      </c>
      <c r="J36" s="11" t="s">
        <v>13</v>
      </c>
      <c r="K36" s="11" t="s">
        <v>11</v>
      </c>
    </row>
    <row r="37" spans="1:11" ht="21" customHeight="1">
      <c r="A37" s="7">
        <v>1</v>
      </c>
      <c r="B37" s="4" t="s">
        <v>47</v>
      </c>
      <c r="C37" s="6">
        <v>8.4</v>
      </c>
      <c r="D37" s="6">
        <v>8</v>
      </c>
      <c r="E37" s="8">
        <f aca="true" t="shared" si="6" ref="E37:E42">SUM(C37:D37)</f>
        <v>16.4</v>
      </c>
      <c r="G37" s="7">
        <v>1</v>
      </c>
      <c r="H37" s="4" t="s">
        <v>57</v>
      </c>
      <c r="I37" s="6">
        <v>9.8</v>
      </c>
      <c r="J37" s="6">
        <v>8.1</v>
      </c>
      <c r="K37" s="8">
        <f>SUM(I37:J37)</f>
        <v>17.9</v>
      </c>
    </row>
    <row r="38" spans="1:11" ht="21" customHeight="1">
      <c r="A38" s="7">
        <v>2</v>
      </c>
      <c r="B38" s="4" t="s">
        <v>48</v>
      </c>
      <c r="C38" s="6">
        <v>9</v>
      </c>
      <c r="D38" s="6">
        <v>8</v>
      </c>
      <c r="E38" s="8">
        <f t="shared" si="6"/>
        <v>17</v>
      </c>
      <c r="G38" s="7">
        <v>2</v>
      </c>
      <c r="H38" s="4" t="s">
        <v>58</v>
      </c>
      <c r="I38" s="6">
        <v>8.9</v>
      </c>
      <c r="J38" s="6">
        <v>7.5</v>
      </c>
      <c r="K38" s="8">
        <f>SUM(I38,J38)</f>
        <v>16.4</v>
      </c>
    </row>
    <row r="39" spans="1:11" ht="21" customHeight="1">
      <c r="A39" s="7">
        <v>3</v>
      </c>
      <c r="B39" s="4" t="s">
        <v>49</v>
      </c>
      <c r="C39" s="6">
        <v>9.2</v>
      </c>
      <c r="D39" s="6">
        <v>8</v>
      </c>
      <c r="E39" s="8">
        <f t="shared" si="6"/>
        <v>17.2</v>
      </c>
      <c r="G39" s="7">
        <v>3</v>
      </c>
      <c r="H39" s="4" t="s">
        <v>60</v>
      </c>
      <c r="I39" s="6">
        <v>7.9</v>
      </c>
      <c r="J39" s="6">
        <v>7.6</v>
      </c>
      <c r="K39" s="8">
        <f>SUM(I39,J39)</f>
        <v>15.5</v>
      </c>
    </row>
    <row r="40" spans="1:11" ht="21" customHeight="1">
      <c r="A40" s="7">
        <v>4</v>
      </c>
      <c r="B40" s="4" t="s">
        <v>50</v>
      </c>
      <c r="C40" s="6">
        <v>9.3</v>
      </c>
      <c r="D40" s="6">
        <v>8</v>
      </c>
      <c r="E40" s="8">
        <f t="shared" si="6"/>
        <v>17.3</v>
      </c>
      <c r="G40" s="7">
        <v>4</v>
      </c>
      <c r="H40" s="4" t="s">
        <v>59</v>
      </c>
      <c r="I40" s="6">
        <v>9.2</v>
      </c>
      <c r="J40" s="6">
        <v>7.9</v>
      </c>
      <c r="K40" s="8">
        <f>SUM(I40,J40)</f>
        <v>17.1</v>
      </c>
    </row>
    <row r="41" spans="1:11" ht="21" customHeight="1">
      <c r="A41" s="7">
        <v>5</v>
      </c>
      <c r="B41" s="4" t="s">
        <v>146</v>
      </c>
      <c r="C41" s="6">
        <v>8.2</v>
      </c>
      <c r="D41" s="6">
        <v>8</v>
      </c>
      <c r="E41" s="8">
        <f t="shared" si="6"/>
        <v>16.2</v>
      </c>
      <c r="G41" s="7">
        <v>5</v>
      </c>
      <c r="H41" s="4" t="s">
        <v>61</v>
      </c>
      <c r="I41" s="6">
        <v>9.8</v>
      </c>
      <c r="J41" s="6">
        <v>8.2</v>
      </c>
      <c r="K41" s="8">
        <f>SUM(I41,J41)</f>
        <v>18</v>
      </c>
    </row>
    <row r="42" spans="1:11" ht="21" customHeight="1">
      <c r="A42" s="7">
        <v>6</v>
      </c>
      <c r="B42" s="4"/>
      <c r="C42" s="6"/>
      <c r="D42" s="6"/>
      <c r="E42" s="8">
        <f t="shared" si="6"/>
        <v>0</v>
      </c>
      <c r="G42" s="7">
        <v>6</v>
      </c>
      <c r="H42" s="4"/>
      <c r="I42" s="6"/>
      <c r="J42" s="6"/>
      <c r="K42" s="8">
        <f>SUM(I42+J42/20)</f>
        <v>0</v>
      </c>
    </row>
    <row r="43" spans="1:11" ht="21" customHeight="1">
      <c r="A43" s="3"/>
      <c r="B43" s="10" t="s">
        <v>14</v>
      </c>
      <c r="C43" s="9">
        <f>SUM(C37:C41)</f>
        <v>44.099999999999994</v>
      </c>
      <c r="D43" s="9">
        <f>SUM(D37:D41)</f>
        <v>40</v>
      </c>
      <c r="E43" s="8">
        <f>SUM(E37:E41)</f>
        <v>84.1</v>
      </c>
      <c r="G43" s="3"/>
      <c r="H43" s="10" t="s">
        <v>14</v>
      </c>
      <c r="I43" s="9">
        <f>SUM(I37:I41)</f>
        <v>45.599999999999994</v>
      </c>
      <c r="J43" s="9">
        <f>SUM(J37:J41)</f>
        <v>39.3</v>
      </c>
      <c r="K43" s="8">
        <f>SUM(K37:K41)</f>
        <v>84.9</v>
      </c>
    </row>
    <row r="45" spans="1:11" ht="25.5" customHeight="1">
      <c r="A45" s="12" t="s">
        <v>8</v>
      </c>
      <c r="B45" s="19" t="s">
        <v>2</v>
      </c>
      <c r="C45" s="19"/>
      <c r="D45" s="12" t="s">
        <v>15</v>
      </c>
      <c r="E45" s="13">
        <f>E54</f>
        <v>90.80000000000001</v>
      </c>
      <c r="G45" s="12" t="s">
        <v>8</v>
      </c>
      <c r="H45" s="19" t="s">
        <v>0</v>
      </c>
      <c r="I45" s="19"/>
      <c r="J45" s="12" t="s">
        <v>15</v>
      </c>
      <c r="K45" s="13">
        <f>K54</f>
        <v>88</v>
      </c>
    </row>
    <row r="46" spans="1:11" ht="14.25">
      <c r="A46" s="3"/>
      <c r="B46" s="3"/>
      <c r="C46" s="3"/>
      <c r="D46" s="3"/>
      <c r="E46" s="3"/>
      <c r="G46" s="3"/>
      <c r="H46" s="3"/>
      <c r="I46" s="3"/>
      <c r="J46" s="3"/>
      <c r="K46" s="3"/>
    </row>
    <row r="47" spans="1:11" ht="21" customHeight="1">
      <c r="A47" s="5" t="s">
        <v>9</v>
      </c>
      <c r="B47" s="11" t="s">
        <v>10</v>
      </c>
      <c r="C47" s="11" t="s">
        <v>12</v>
      </c>
      <c r="D47" s="11" t="s">
        <v>13</v>
      </c>
      <c r="E47" s="11" t="s">
        <v>11</v>
      </c>
      <c r="G47" s="5" t="s">
        <v>9</v>
      </c>
      <c r="H47" s="11" t="s">
        <v>10</v>
      </c>
      <c r="I47" s="11" t="s">
        <v>12</v>
      </c>
      <c r="J47" s="11" t="s">
        <v>13</v>
      </c>
      <c r="K47" s="11" t="s">
        <v>11</v>
      </c>
    </row>
    <row r="48" spans="1:11" ht="21" customHeight="1">
      <c r="A48" s="7">
        <v>1</v>
      </c>
      <c r="B48" s="4" t="s">
        <v>64</v>
      </c>
      <c r="C48" s="6">
        <v>9.9</v>
      </c>
      <c r="D48" s="6">
        <v>9.3</v>
      </c>
      <c r="E48" s="8">
        <f aca="true" t="shared" si="7" ref="E48:E53">SUM(C48:D48)</f>
        <v>19.200000000000003</v>
      </c>
      <c r="G48" s="7">
        <v>1</v>
      </c>
      <c r="H48" s="4" t="s">
        <v>51</v>
      </c>
      <c r="I48" s="6">
        <v>9.6</v>
      </c>
      <c r="J48" s="16">
        <v>8.5</v>
      </c>
      <c r="K48" s="8">
        <f aca="true" t="shared" si="8" ref="K48:K53">SUM(I48:J48)</f>
        <v>18.1</v>
      </c>
    </row>
    <row r="49" spans="1:11" ht="21" customHeight="1">
      <c r="A49" s="7">
        <v>2</v>
      </c>
      <c r="B49" s="4" t="s">
        <v>65</v>
      </c>
      <c r="C49" s="6">
        <v>9.6</v>
      </c>
      <c r="D49" s="6">
        <v>9.1</v>
      </c>
      <c r="E49" s="8">
        <f t="shared" si="7"/>
        <v>18.7</v>
      </c>
      <c r="G49" s="7">
        <v>2</v>
      </c>
      <c r="H49" s="4" t="s">
        <v>52</v>
      </c>
      <c r="I49" s="6">
        <v>8.8</v>
      </c>
      <c r="J49" s="6">
        <v>8.9</v>
      </c>
      <c r="K49" s="8">
        <f t="shared" si="8"/>
        <v>17.700000000000003</v>
      </c>
    </row>
    <row r="50" spans="1:11" ht="21" customHeight="1">
      <c r="A50" s="7">
        <v>3</v>
      </c>
      <c r="B50" s="4" t="s">
        <v>62</v>
      </c>
      <c r="C50" s="6">
        <v>9.5</v>
      </c>
      <c r="D50" s="6">
        <v>9.3</v>
      </c>
      <c r="E50" s="8">
        <f t="shared" si="7"/>
        <v>18.8</v>
      </c>
      <c r="G50" s="7">
        <v>3</v>
      </c>
      <c r="H50" s="4" t="s">
        <v>53</v>
      </c>
      <c r="I50" s="6">
        <v>8.7</v>
      </c>
      <c r="J50" s="6">
        <v>8.8</v>
      </c>
      <c r="K50" s="8">
        <f t="shared" si="8"/>
        <v>17.5</v>
      </c>
    </row>
    <row r="51" spans="1:11" ht="21" customHeight="1">
      <c r="A51" s="7">
        <v>4</v>
      </c>
      <c r="B51" s="4" t="s">
        <v>63</v>
      </c>
      <c r="C51" s="6">
        <v>8.9</v>
      </c>
      <c r="D51" s="6">
        <v>8.2</v>
      </c>
      <c r="E51" s="8">
        <f t="shared" si="7"/>
        <v>17.1</v>
      </c>
      <c r="G51" s="7">
        <v>4</v>
      </c>
      <c r="H51" s="4" t="s">
        <v>54</v>
      </c>
      <c r="I51" s="6">
        <v>9.3</v>
      </c>
      <c r="J51" s="6">
        <v>8.1</v>
      </c>
      <c r="K51" s="8">
        <f t="shared" si="8"/>
        <v>17.4</v>
      </c>
    </row>
    <row r="52" spans="1:11" ht="21" customHeight="1">
      <c r="A52" s="7">
        <v>5</v>
      </c>
      <c r="B52" s="4" t="s">
        <v>66</v>
      </c>
      <c r="C52" s="6">
        <v>9.2</v>
      </c>
      <c r="D52" s="6">
        <v>7.8</v>
      </c>
      <c r="E52" s="8">
        <f t="shared" si="7"/>
        <v>17</v>
      </c>
      <c r="G52" s="7">
        <v>5</v>
      </c>
      <c r="H52" s="4" t="s">
        <v>139</v>
      </c>
      <c r="I52" s="6">
        <v>9</v>
      </c>
      <c r="J52" s="6">
        <v>8.3</v>
      </c>
      <c r="K52" s="8">
        <f t="shared" si="8"/>
        <v>17.3</v>
      </c>
    </row>
    <row r="53" spans="1:11" ht="21" customHeight="1">
      <c r="A53" s="7">
        <v>6</v>
      </c>
      <c r="B53" s="4"/>
      <c r="C53" s="6"/>
      <c r="D53" s="6"/>
      <c r="E53" s="8">
        <f t="shared" si="7"/>
        <v>0</v>
      </c>
      <c r="G53" s="7">
        <v>6</v>
      </c>
      <c r="H53" s="4"/>
      <c r="I53" s="6"/>
      <c r="J53" s="6"/>
      <c r="K53" s="8">
        <f t="shared" si="8"/>
        <v>0</v>
      </c>
    </row>
    <row r="54" spans="1:11" ht="21" customHeight="1">
      <c r="A54" s="3"/>
      <c r="B54" s="10" t="s">
        <v>14</v>
      </c>
      <c r="C54" s="9">
        <f>SUM(C48:C52)</f>
        <v>47.099999999999994</v>
      </c>
      <c r="D54" s="9">
        <f>SUM(D48:D52)</f>
        <v>43.699999999999996</v>
      </c>
      <c r="E54" s="8">
        <f>SUM(E48:E52)</f>
        <v>90.80000000000001</v>
      </c>
      <c r="G54" s="3"/>
      <c r="H54" s="10" t="s">
        <v>14</v>
      </c>
      <c r="I54" s="9">
        <f>SUM(I48:I52)</f>
        <v>45.4</v>
      </c>
      <c r="J54" s="9">
        <f>SUM(J48:J52)</f>
        <v>42.599999999999994</v>
      </c>
      <c r="K54" s="8">
        <f>SUM(K48:K52)</f>
        <v>88</v>
      </c>
    </row>
    <row r="56" spans="1:11" ht="25.5" customHeight="1">
      <c r="A56" s="12" t="s">
        <v>8</v>
      </c>
      <c r="B56" s="19" t="s">
        <v>5</v>
      </c>
      <c r="C56" s="19"/>
      <c r="D56" s="12" t="s">
        <v>15</v>
      </c>
      <c r="E56" s="13">
        <f>E65</f>
        <v>89.6</v>
      </c>
      <c r="G56" s="12" t="s">
        <v>8</v>
      </c>
      <c r="H56" s="19" t="s">
        <v>73</v>
      </c>
      <c r="I56" s="19"/>
      <c r="J56" s="12" t="s">
        <v>15</v>
      </c>
      <c r="K56" s="13">
        <f>K65</f>
        <v>76.7</v>
      </c>
    </row>
    <row r="57" spans="1:11" ht="14.25">
      <c r="A57" s="3"/>
      <c r="B57" s="3"/>
      <c r="C57" s="3"/>
      <c r="D57" s="3"/>
      <c r="E57" s="3"/>
      <c r="G57" s="3"/>
      <c r="H57" s="3"/>
      <c r="I57" s="3"/>
      <c r="J57" s="3"/>
      <c r="K57" s="3"/>
    </row>
    <row r="58" spans="1:11" ht="21" customHeight="1">
      <c r="A58" s="5" t="s">
        <v>9</v>
      </c>
      <c r="B58" s="11" t="s">
        <v>10</v>
      </c>
      <c r="C58" s="11" t="s">
        <v>12</v>
      </c>
      <c r="D58" s="11" t="s">
        <v>13</v>
      </c>
      <c r="E58" s="11" t="s">
        <v>11</v>
      </c>
      <c r="G58" s="5" t="s">
        <v>9</v>
      </c>
      <c r="H58" s="11" t="s">
        <v>10</v>
      </c>
      <c r="I58" s="11" t="s">
        <v>12</v>
      </c>
      <c r="J58" s="11" t="s">
        <v>13</v>
      </c>
      <c r="K58" s="11" t="s">
        <v>11</v>
      </c>
    </row>
    <row r="59" spans="1:11" ht="21" customHeight="1">
      <c r="A59" s="7">
        <v>1</v>
      </c>
      <c r="B59" s="4" t="s">
        <v>69</v>
      </c>
      <c r="C59" s="6">
        <v>9.4</v>
      </c>
      <c r="D59" s="6">
        <v>8.2</v>
      </c>
      <c r="E59" s="8">
        <f>SUM(C59:D59)</f>
        <v>17.6</v>
      </c>
      <c r="G59" s="7">
        <v>1</v>
      </c>
      <c r="H59" s="4" t="s">
        <v>74</v>
      </c>
      <c r="I59" s="6">
        <v>8.3</v>
      </c>
      <c r="J59" s="6">
        <v>7.7</v>
      </c>
      <c r="K59" s="8">
        <f aca="true" t="shared" si="9" ref="K59:K64">SUM(I59:J59)</f>
        <v>16</v>
      </c>
    </row>
    <row r="60" spans="1:11" ht="21" customHeight="1">
      <c r="A60" s="7">
        <v>2</v>
      </c>
      <c r="B60" s="4" t="s">
        <v>68</v>
      </c>
      <c r="C60" s="6">
        <v>9.9</v>
      </c>
      <c r="D60" s="6">
        <v>8.7</v>
      </c>
      <c r="E60" s="8">
        <f>SUM(C60:D60)</f>
        <v>18.6</v>
      </c>
      <c r="G60" s="7">
        <v>2</v>
      </c>
      <c r="H60" s="4" t="s">
        <v>75</v>
      </c>
      <c r="I60" s="6">
        <v>8.4</v>
      </c>
      <c r="J60" s="6">
        <v>6.6</v>
      </c>
      <c r="K60" s="8">
        <f t="shared" si="9"/>
        <v>15</v>
      </c>
    </row>
    <row r="61" spans="1:11" ht="21" customHeight="1">
      <c r="A61" s="7">
        <v>3</v>
      </c>
      <c r="B61" s="4" t="s">
        <v>67</v>
      </c>
      <c r="C61" s="18">
        <v>9.7</v>
      </c>
      <c r="D61" s="6">
        <v>8.1</v>
      </c>
      <c r="E61" s="8">
        <f>SUM(C61:D61)</f>
        <v>17.799999999999997</v>
      </c>
      <c r="G61" s="7">
        <v>3</v>
      </c>
      <c r="H61" s="4" t="s">
        <v>76</v>
      </c>
      <c r="I61" s="6">
        <v>8.1</v>
      </c>
      <c r="J61" s="6">
        <v>8.2</v>
      </c>
      <c r="K61" s="8">
        <f t="shared" si="9"/>
        <v>16.299999999999997</v>
      </c>
    </row>
    <row r="62" spans="1:11" ht="21" customHeight="1">
      <c r="A62" s="7">
        <v>4</v>
      </c>
      <c r="B62" s="4" t="s">
        <v>70</v>
      </c>
      <c r="C62" s="6">
        <v>9.7</v>
      </c>
      <c r="D62" s="6">
        <v>8.1</v>
      </c>
      <c r="E62" s="8">
        <f>SUM(C62:D62)</f>
        <v>17.799999999999997</v>
      </c>
      <c r="G62" s="7">
        <v>4</v>
      </c>
      <c r="H62" s="4" t="s">
        <v>150</v>
      </c>
      <c r="I62" s="6">
        <v>8.3</v>
      </c>
      <c r="J62" s="6">
        <v>7.8</v>
      </c>
      <c r="K62" s="8">
        <f t="shared" si="9"/>
        <v>16.1</v>
      </c>
    </row>
    <row r="63" spans="1:11" ht="21" customHeight="1">
      <c r="A63" s="7">
        <v>5</v>
      </c>
      <c r="B63" s="4" t="s">
        <v>71</v>
      </c>
      <c r="C63" s="6">
        <v>9.1</v>
      </c>
      <c r="D63" s="6">
        <v>8.7</v>
      </c>
      <c r="E63" s="8">
        <f>SUM(C63:D63)</f>
        <v>17.799999999999997</v>
      </c>
      <c r="G63" s="7">
        <v>5</v>
      </c>
      <c r="H63" s="4" t="s">
        <v>77</v>
      </c>
      <c r="I63" s="6">
        <v>7.9</v>
      </c>
      <c r="J63" s="6">
        <v>5.4</v>
      </c>
      <c r="K63" s="8">
        <f t="shared" si="9"/>
        <v>13.3</v>
      </c>
    </row>
    <row r="64" spans="1:11" ht="21" customHeight="1">
      <c r="A64" s="7">
        <v>6</v>
      </c>
      <c r="B64" s="4" t="s">
        <v>72</v>
      </c>
      <c r="C64" s="6"/>
      <c r="D64" s="6"/>
      <c r="E64" s="8" t="s">
        <v>137</v>
      </c>
      <c r="G64" s="7">
        <v>6</v>
      </c>
      <c r="H64" s="4"/>
      <c r="I64" s="6"/>
      <c r="J64" s="6"/>
      <c r="K64" s="8">
        <f t="shared" si="9"/>
        <v>0</v>
      </c>
    </row>
    <row r="65" spans="1:11" ht="21" customHeight="1">
      <c r="A65" s="3"/>
      <c r="B65" s="10" t="s">
        <v>14</v>
      </c>
      <c r="C65" s="9">
        <f>SUM(C59:C63)</f>
        <v>47.800000000000004</v>
      </c>
      <c r="D65" s="9">
        <f>SUM(D59:D63)</f>
        <v>41.8</v>
      </c>
      <c r="E65" s="8">
        <f>SUM(E59:E63)</f>
        <v>89.6</v>
      </c>
      <c r="G65" s="3"/>
      <c r="H65" s="10" t="s">
        <v>14</v>
      </c>
      <c r="I65" s="9">
        <f>SUM(I59:I63)</f>
        <v>41.00000000000001</v>
      </c>
      <c r="J65" s="9">
        <f>SUM(J59:J63)</f>
        <v>35.7</v>
      </c>
      <c r="K65" s="8">
        <f>SUM(K59:K63)</f>
        <v>76.7</v>
      </c>
    </row>
    <row r="67" spans="1:11" ht="25.5" customHeight="1">
      <c r="A67" s="12" t="s">
        <v>8</v>
      </c>
      <c r="B67" s="19" t="s">
        <v>23</v>
      </c>
      <c r="C67" s="19"/>
      <c r="D67" s="12" t="s">
        <v>15</v>
      </c>
      <c r="E67" s="13">
        <f>E76</f>
        <v>79.69999999999999</v>
      </c>
      <c r="G67" s="12" t="s">
        <v>8</v>
      </c>
      <c r="H67" s="19" t="s">
        <v>83</v>
      </c>
      <c r="I67" s="19"/>
      <c r="J67" s="12" t="s">
        <v>15</v>
      </c>
      <c r="K67" s="13">
        <f>K76</f>
        <v>86.2</v>
      </c>
    </row>
    <row r="68" spans="1:11" ht="14.25">
      <c r="A68" s="3"/>
      <c r="B68" s="3"/>
      <c r="C68" s="3"/>
      <c r="D68" s="3"/>
      <c r="E68" s="3"/>
      <c r="G68" s="3"/>
      <c r="H68" s="3"/>
      <c r="I68" s="3"/>
      <c r="J68" s="3"/>
      <c r="K68" s="3"/>
    </row>
    <row r="69" spans="1:11" ht="21" customHeight="1">
      <c r="A69" s="5" t="s">
        <v>9</v>
      </c>
      <c r="B69" s="11" t="s">
        <v>10</v>
      </c>
      <c r="C69" s="11" t="s">
        <v>12</v>
      </c>
      <c r="D69" s="11" t="s">
        <v>13</v>
      </c>
      <c r="E69" s="11" t="s">
        <v>11</v>
      </c>
      <c r="G69" s="5" t="s">
        <v>9</v>
      </c>
      <c r="H69" s="11" t="s">
        <v>10</v>
      </c>
      <c r="I69" s="11" t="s">
        <v>12</v>
      </c>
      <c r="J69" s="11" t="s">
        <v>13</v>
      </c>
      <c r="K69" s="11" t="s">
        <v>11</v>
      </c>
    </row>
    <row r="70" spans="1:11" ht="21" customHeight="1">
      <c r="A70" s="7">
        <v>1</v>
      </c>
      <c r="B70" s="4" t="s">
        <v>78</v>
      </c>
      <c r="C70" s="6">
        <v>9.4</v>
      </c>
      <c r="D70" s="6">
        <v>8.1</v>
      </c>
      <c r="E70" s="8">
        <f aca="true" t="shared" si="10" ref="E70:E75">SUM(C70:D70)</f>
        <v>17.5</v>
      </c>
      <c r="G70" s="7">
        <v>1</v>
      </c>
      <c r="H70" s="4" t="s">
        <v>144</v>
      </c>
      <c r="I70" s="6">
        <v>9.3</v>
      </c>
      <c r="J70" s="6">
        <v>8.1</v>
      </c>
      <c r="K70" s="8">
        <f>SUM(I70+J70)</f>
        <v>17.4</v>
      </c>
    </row>
    <row r="71" spans="1:11" ht="21" customHeight="1">
      <c r="A71" s="7">
        <v>2</v>
      </c>
      <c r="B71" s="4" t="s">
        <v>79</v>
      </c>
      <c r="C71" s="6">
        <v>7</v>
      </c>
      <c r="D71" s="6">
        <v>6.8</v>
      </c>
      <c r="E71" s="8">
        <f t="shared" si="10"/>
        <v>13.8</v>
      </c>
      <c r="G71" s="7">
        <v>2</v>
      </c>
      <c r="H71" s="4" t="s">
        <v>145</v>
      </c>
      <c r="I71" s="6">
        <v>9.3</v>
      </c>
      <c r="J71" s="6">
        <v>8.3</v>
      </c>
      <c r="K71" s="8">
        <f>SUM(I71+J71)</f>
        <v>17.6</v>
      </c>
    </row>
    <row r="72" spans="1:11" ht="21" customHeight="1">
      <c r="A72" s="7">
        <v>3</v>
      </c>
      <c r="B72" s="4" t="s">
        <v>80</v>
      </c>
      <c r="C72" s="6">
        <v>8.5</v>
      </c>
      <c r="D72" s="6">
        <v>8.5</v>
      </c>
      <c r="E72" s="8">
        <f t="shared" si="10"/>
        <v>17</v>
      </c>
      <c r="G72" s="7">
        <v>3</v>
      </c>
      <c r="H72" s="4" t="s">
        <v>143</v>
      </c>
      <c r="I72" s="6">
        <v>9.9</v>
      </c>
      <c r="J72" s="6">
        <v>7.9</v>
      </c>
      <c r="K72" s="8">
        <f>SUM(I72+J72)</f>
        <v>17.8</v>
      </c>
    </row>
    <row r="73" spans="1:11" ht="21" customHeight="1">
      <c r="A73" s="7">
        <v>4</v>
      </c>
      <c r="B73" s="4" t="s">
        <v>81</v>
      </c>
      <c r="C73" s="6">
        <v>7.1</v>
      </c>
      <c r="D73" s="6">
        <v>6.8</v>
      </c>
      <c r="E73" s="8">
        <f t="shared" si="10"/>
        <v>13.899999999999999</v>
      </c>
      <c r="G73" s="7">
        <v>4</v>
      </c>
      <c r="H73" s="4" t="s">
        <v>84</v>
      </c>
      <c r="I73" s="6">
        <v>9</v>
      </c>
      <c r="J73" s="6">
        <v>7.6</v>
      </c>
      <c r="K73" s="8">
        <f>SUM(I73+J73)</f>
        <v>16.6</v>
      </c>
    </row>
    <row r="74" spans="1:11" ht="21" customHeight="1">
      <c r="A74" s="7">
        <v>5</v>
      </c>
      <c r="B74" s="4" t="s">
        <v>82</v>
      </c>
      <c r="C74" s="6">
        <v>9.6</v>
      </c>
      <c r="D74" s="6">
        <v>7.9</v>
      </c>
      <c r="E74" s="8">
        <f t="shared" si="10"/>
        <v>17.5</v>
      </c>
      <c r="G74" s="7">
        <v>5</v>
      </c>
      <c r="H74" s="4" t="s">
        <v>138</v>
      </c>
      <c r="I74" s="6">
        <v>9.6</v>
      </c>
      <c r="J74" s="6">
        <v>7.2</v>
      </c>
      <c r="K74" s="8">
        <f>SUM(I74+J74)</f>
        <v>16.8</v>
      </c>
    </row>
    <row r="75" spans="1:11" ht="21" customHeight="1">
      <c r="A75" s="7">
        <v>6</v>
      </c>
      <c r="B75" s="4"/>
      <c r="C75" s="6"/>
      <c r="D75" s="6"/>
      <c r="E75" s="8">
        <f t="shared" si="10"/>
        <v>0</v>
      </c>
      <c r="G75" s="7">
        <v>6</v>
      </c>
      <c r="H75" s="4"/>
      <c r="I75" s="6"/>
      <c r="J75" s="6"/>
      <c r="K75" s="8">
        <f>SUM(I75+J75/20)</f>
        <v>0</v>
      </c>
    </row>
    <row r="76" spans="1:11" ht="21" customHeight="1">
      <c r="A76" s="3"/>
      <c r="B76" s="10" t="s">
        <v>14</v>
      </c>
      <c r="C76" s="9">
        <f>SUM(C70:C74)</f>
        <v>41.6</v>
      </c>
      <c r="D76" s="9">
        <f>SUM(D70:D74)</f>
        <v>38.1</v>
      </c>
      <c r="E76" s="8">
        <f>SUM(E70:E74)</f>
        <v>79.69999999999999</v>
      </c>
      <c r="G76" s="3"/>
      <c r="H76" s="10" t="s">
        <v>14</v>
      </c>
      <c r="I76" s="9">
        <f>SUM(I70:I74)</f>
        <v>47.1</v>
      </c>
      <c r="J76" s="9">
        <f>SUM(J70:J74)</f>
        <v>39.1</v>
      </c>
      <c r="K76" s="9">
        <f>SUM(K70:K74)</f>
        <v>86.2</v>
      </c>
    </row>
    <row r="78" spans="1:11" ht="25.5" customHeight="1">
      <c r="A78" s="12" t="s">
        <v>8</v>
      </c>
      <c r="B78" s="19" t="s">
        <v>1</v>
      </c>
      <c r="C78" s="19"/>
      <c r="D78" s="12" t="s">
        <v>15</v>
      </c>
      <c r="E78" s="13">
        <f>E87</f>
        <v>84.4</v>
      </c>
      <c r="G78" s="12" t="s">
        <v>8</v>
      </c>
      <c r="H78" s="19" t="s">
        <v>85</v>
      </c>
      <c r="I78" s="19"/>
      <c r="J78" s="12" t="s">
        <v>15</v>
      </c>
      <c r="K78" s="13">
        <f>K87</f>
        <v>61.89999999999999</v>
      </c>
    </row>
    <row r="79" spans="1:11" ht="14.25">
      <c r="A79" s="3"/>
      <c r="B79" s="3"/>
      <c r="C79" s="3"/>
      <c r="D79" s="3"/>
      <c r="E79" s="3"/>
      <c r="G79" s="3"/>
      <c r="H79" s="3"/>
      <c r="I79" s="3"/>
      <c r="J79" s="3"/>
      <c r="K79" s="3"/>
    </row>
    <row r="80" spans="1:11" ht="21" customHeight="1">
      <c r="A80" s="5" t="s">
        <v>9</v>
      </c>
      <c r="B80" s="11" t="s">
        <v>10</v>
      </c>
      <c r="C80" s="11" t="s">
        <v>12</v>
      </c>
      <c r="D80" s="11" t="s">
        <v>13</v>
      </c>
      <c r="E80" s="11" t="s">
        <v>11</v>
      </c>
      <c r="G80" s="5" t="s">
        <v>9</v>
      </c>
      <c r="H80" s="11" t="s">
        <v>10</v>
      </c>
      <c r="I80" s="11" t="s">
        <v>12</v>
      </c>
      <c r="J80" s="11" t="s">
        <v>13</v>
      </c>
      <c r="K80" s="11" t="s">
        <v>11</v>
      </c>
    </row>
    <row r="81" spans="1:11" ht="21" customHeight="1">
      <c r="A81" s="7">
        <v>1</v>
      </c>
      <c r="B81" s="4" t="s">
        <v>90</v>
      </c>
      <c r="C81" s="6">
        <v>8.7</v>
      </c>
      <c r="D81" s="6">
        <v>8.9</v>
      </c>
      <c r="E81" s="8">
        <f>SUM(C81:D81)</f>
        <v>17.6</v>
      </c>
      <c r="G81" s="7">
        <v>1</v>
      </c>
      <c r="H81" s="4" t="s">
        <v>86</v>
      </c>
      <c r="I81" s="6">
        <v>5.3</v>
      </c>
      <c r="J81" s="6">
        <v>6.9</v>
      </c>
      <c r="K81" s="8">
        <f aca="true" t="shared" si="11" ref="K81:K86">SUM(I81:J81)</f>
        <v>12.2</v>
      </c>
    </row>
    <row r="82" spans="1:11" ht="21" customHeight="1">
      <c r="A82" s="7">
        <v>2</v>
      </c>
      <c r="B82" s="4" t="s">
        <v>91</v>
      </c>
      <c r="C82" s="6">
        <v>9</v>
      </c>
      <c r="D82" s="6">
        <v>8.1</v>
      </c>
      <c r="E82" s="8">
        <f>SUM(C82:D82)</f>
        <v>17.1</v>
      </c>
      <c r="G82" s="7">
        <v>2</v>
      </c>
      <c r="H82" s="4" t="s">
        <v>156</v>
      </c>
      <c r="I82" s="6">
        <v>6</v>
      </c>
      <c r="J82" s="6">
        <v>7.6</v>
      </c>
      <c r="K82" s="8">
        <f t="shared" si="11"/>
        <v>13.6</v>
      </c>
    </row>
    <row r="83" spans="1:11" ht="21" customHeight="1">
      <c r="A83" s="7">
        <v>3</v>
      </c>
      <c r="B83" s="4" t="s">
        <v>92</v>
      </c>
      <c r="C83" s="6">
        <v>8.7</v>
      </c>
      <c r="D83" s="6">
        <v>7.8</v>
      </c>
      <c r="E83" s="8">
        <f>SUM(C83:D83)</f>
        <v>16.5</v>
      </c>
      <c r="G83" s="7">
        <v>3</v>
      </c>
      <c r="H83" s="4" t="s">
        <v>87</v>
      </c>
      <c r="I83" s="6">
        <v>5.2</v>
      </c>
      <c r="J83" s="6">
        <v>7.1</v>
      </c>
      <c r="K83" s="8">
        <f t="shared" si="11"/>
        <v>12.3</v>
      </c>
    </row>
    <row r="84" spans="1:11" ht="21" customHeight="1">
      <c r="A84" s="7">
        <v>4</v>
      </c>
      <c r="B84" s="4" t="s">
        <v>93</v>
      </c>
      <c r="C84" s="6">
        <v>8.5</v>
      </c>
      <c r="D84" s="6">
        <v>8.6</v>
      </c>
      <c r="E84" s="8">
        <f>SUM(C84:D84)</f>
        <v>17.1</v>
      </c>
      <c r="G84" s="7">
        <v>4</v>
      </c>
      <c r="H84" s="4" t="s">
        <v>88</v>
      </c>
      <c r="I84" s="6">
        <v>5.3</v>
      </c>
      <c r="J84" s="6">
        <v>5.5</v>
      </c>
      <c r="K84" s="8">
        <f t="shared" si="11"/>
        <v>10.8</v>
      </c>
    </row>
    <row r="85" spans="1:11" ht="21" customHeight="1">
      <c r="A85" s="7">
        <v>5</v>
      </c>
      <c r="B85" s="4" t="s">
        <v>94</v>
      </c>
      <c r="C85" s="6">
        <v>8.4</v>
      </c>
      <c r="D85" s="6">
        <v>7.7</v>
      </c>
      <c r="E85" s="8">
        <f>SUM(C85:D85)</f>
        <v>16.1</v>
      </c>
      <c r="G85" s="7">
        <v>5</v>
      </c>
      <c r="H85" s="4" t="s">
        <v>89</v>
      </c>
      <c r="I85" s="6">
        <v>5.8</v>
      </c>
      <c r="J85" s="6">
        <v>7.2</v>
      </c>
      <c r="K85" s="8">
        <f t="shared" si="11"/>
        <v>13</v>
      </c>
    </row>
    <row r="86" spans="1:11" ht="21" customHeight="1">
      <c r="A86" s="7">
        <v>6</v>
      </c>
      <c r="B86" s="4" t="s">
        <v>95</v>
      </c>
      <c r="C86" s="6"/>
      <c r="D86" s="6"/>
      <c r="E86" s="8">
        <v>8.6</v>
      </c>
      <c r="G86" s="7">
        <v>6</v>
      </c>
      <c r="H86" s="4"/>
      <c r="I86" s="6"/>
      <c r="J86" s="6"/>
      <c r="K86" s="8">
        <f t="shared" si="11"/>
        <v>0</v>
      </c>
    </row>
    <row r="87" spans="1:11" ht="21" customHeight="1">
      <c r="A87" s="3"/>
      <c r="B87" s="10" t="s">
        <v>14</v>
      </c>
      <c r="C87" s="9">
        <f>SUM(C81:C85)</f>
        <v>43.3</v>
      </c>
      <c r="D87" s="9">
        <f>SUM(D81:D86)</f>
        <v>41.1</v>
      </c>
      <c r="E87" s="9">
        <f>SUM(E81:E85)</f>
        <v>84.4</v>
      </c>
      <c r="G87" s="3"/>
      <c r="H87" s="10" t="s">
        <v>14</v>
      </c>
      <c r="I87" s="9">
        <f>SUM(I81:I85)</f>
        <v>27.6</v>
      </c>
      <c r="J87" s="9">
        <f>SUM(J81:J85)</f>
        <v>34.300000000000004</v>
      </c>
      <c r="K87" s="9">
        <f>SUM(K81:K85)</f>
        <v>61.89999999999999</v>
      </c>
    </row>
    <row r="89" spans="1:11" ht="25.5" customHeight="1">
      <c r="A89" s="12" t="s">
        <v>8</v>
      </c>
      <c r="B89" s="19"/>
      <c r="C89" s="19"/>
      <c r="D89" s="12" t="s">
        <v>15</v>
      </c>
      <c r="E89" s="13">
        <f>E98</f>
        <v>0</v>
      </c>
      <c r="G89" s="12" t="s">
        <v>8</v>
      </c>
      <c r="H89" s="19"/>
      <c r="I89" s="19"/>
      <c r="J89" s="12" t="s">
        <v>15</v>
      </c>
      <c r="K89" s="13">
        <f>K98</f>
        <v>0</v>
      </c>
    </row>
    <row r="90" spans="1:11" ht="14.25">
      <c r="A90" s="3"/>
      <c r="B90" s="3"/>
      <c r="C90" s="3"/>
      <c r="D90" s="3"/>
      <c r="E90" s="3"/>
      <c r="G90" s="3"/>
      <c r="H90" s="3"/>
      <c r="I90" s="3"/>
      <c r="J90" s="3"/>
      <c r="K90" s="3"/>
    </row>
    <row r="91" spans="1:11" ht="21" customHeight="1">
      <c r="A91" s="5" t="s">
        <v>9</v>
      </c>
      <c r="B91" s="11" t="s">
        <v>10</v>
      </c>
      <c r="C91" s="11" t="s">
        <v>12</v>
      </c>
      <c r="D91" s="11" t="s">
        <v>13</v>
      </c>
      <c r="E91" s="11" t="s">
        <v>11</v>
      </c>
      <c r="G91" s="5" t="s">
        <v>9</v>
      </c>
      <c r="H91" s="11" t="s">
        <v>10</v>
      </c>
      <c r="I91" s="11" t="s">
        <v>12</v>
      </c>
      <c r="J91" s="11" t="s">
        <v>13</v>
      </c>
      <c r="K91" s="11" t="s">
        <v>11</v>
      </c>
    </row>
    <row r="92" spans="1:11" ht="21" customHeight="1">
      <c r="A92" s="7">
        <v>1</v>
      </c>
      <c r="B92" s="4"/>
      <c r="C92" s="6"/>
      <c r="D92" s="6"/>
      <c r="E92" s="8">
        <f aca="true" t="shared" si="12" ref="E92:E97">SUM(C92:D92)</f>
        <v>0</v>
      </c>
      <c r="G92" s="7">
        <v>1</v>
      </c>
      <c r="H92" s="4"/>
      <c r="I92" s="6"/>
      <c r="J92" s="6"/>
      <c r="K92" s="8">
        <f aca="true" t="shared" si="13" ref="K92:K97">SUM(I92:J92)</f>
        <v>0</v>
      </c>
    </row>
    <row r="93" spans="1:11" ht="21" customHeight="1">
      <c r="A93" s="7">
        <v>2</v>
      </c>
      <c r="B93" s="4"/>
      <c r="C93" s="6"/>
      <c r="D93" s="6"/>
      <c r="E93" s="8">
        <f t="shared" si="12"/>
        <v>0</v>
      </c>
      <c r="G93" s="7">
        <v>2</v>
      </c>
      <c r="H93" s="4"/>
      <c r="I93" s="6"/>
      <c r="J93" s="6"/>
      <c r="K93" s="8">
        <f t="shared" si="13"/>
        <v>0</v>
      </c>
    </row>
    <row r="94" spans="1:11" ht="21" customHeight="1">
      <c r="A94" s="7">
        <v>3</v>
      </c>
      <c r="B94" s="4"/>
      <c r="C94" s="6"/>
      <c r="D94" s="6"/>
      <c r="E94" s="8">
        <f t="shared" si="12"/>
        <v>0</v>
      </c>
      <c r="G94" s="7">
        <v>3</v>
      </c>
      <c r="H94" s="4"/>
      <c r="I94" s="6"/>
      <c r="J94" s="6"/>
      <c r="K94" s="8">
        <f t="shared" si="13"/>
        <v>0</v>
      </c>
    </row>
    <row r="95" spans="1:11" ht="21" customHeight="1">
      <c r="A95" s="7">
        <v>4</v>
      </c>
      <c r="B95" s="4"/>
      <c r="C95" s="6"/>
      <c r="D95" s="6"/>
      <c r="E95" s="8">
        <f t="shared" si="12"/>
        <v>0</v>
      </c>
      <c r="G95" s="7">
        <v>4</v>
      </c>
      <c r="H95" s="4"/>
      <c r="I95" s="6"/>
      <c r="J95" s="6"/>
      <c r="K95" s="8">
        <f t="shared" si="13"/>
        <v>0</v>
      </c>
    </row>
    <row r="96" spans="1:11" ht="21" customHeight="1">
      <c r="A96" s="7">
        <v>5</v>
      </c>
      <c r="B96" s="4"/>
      <c r="C96" s="6"/>
      <c r="D96" s="6"/>
      <c r="E96" s="8">
        <f t="shared" si="12"/>
        <v>0</v>
      </c>
      <c r="G96" s="7">
        <v>5</v>
      </c>
      <c r="H96" s="4"/>
      <c r="I96" s="6"/>
      <c r="J96" s="6"/>
      <c r="K96" s="8">
        <f t="shared" si="13"/>
        <v>0</v>
      </c>
    </row>
    <row r="97" spans="1:11" ht="21" customHeight="1">
      <c r="A97" s="7">
        <v>6</v>
      </c>
      <c r="B97" s="4"/>
      <c r="C97" s="6"/>
      <c r="D97" s="6"/>
      <c r="E97" s="8">
        <f t="shared" si="12"/>
        <v>0</v>
      </c>
      <c r="G97" s="7">
        <v>6</v>
      </c>
      <c r="H97" s="4"/>
      <c r="I97" s="6"/>
      <c r="J97" s="6"/>
      <c r="K97" s="8">
        <f t="shared" si="13"/>
        <v>0</v>
      </c>
    </row>
    <row r="98" spans="1:11" ht="21" customHeight="1">
      <c r="A98" s="3"/>
      <c r="B98" s="10" t="s">
        <v>14</v>
      </c>
      <c r="C98" s="9">
        <f>SUM(C92:C96)</f>
        <v>0</v>
      </c>
      <c r="D98" s="9">
        <f>SUM(D92:D96)</f>
        <v>0</v>
      </c>
      <c r="E98" s="9">
        <f>SUM(E92:E96)</f>
        <v>0</v>
      </c>
      <c r="G98" s="3"/>
      <c r="H98" s="10" t="s">
        <v>14</v>
      </c>
      <c r="I98" s="9">
        <f>SUM(I92:I96)</f>
        <v>0</v>
      </c>
      <c r="J98" s="9">
        <f>SUM(J92:J96)</f>
        <v>0</v>
      </c>
      <c r="K98" s="9">
        <f>SUM(K92:K96)</f>
        <v>0</v>
      </c>
    </row>
    <row r="100" spans="1:11" ht="25.5" customHeight="1">
      <c r="A100" s="12" t="s">
        <v>8</v>
      </c>
      <c r="B100" s="19"/>
      <c r="C100" s="19"/>
      <c r="D100" s="12" t="s">
        <v>15</v>
      </c>
      <c r="E100" s="13">
        <f>E109</f>
        <v>0</v>
      </c>
      <c r="G100" s="12" t="s">
        <v>8</v>
      </c>
      <c r="H100" s="19"/>
      <c r="I100" s="19"/>
      <c r="J100" s="12" t="s">
        <v>15</v>
      </c>
      <c r="K100" s="13">
        <f>K109</f>
        <v>0</v>
      </c>
    </row>
    <row r="101" spans="1:11" ht="14.25">
      <c r="A101" s="3"/>
      <c r="B101" s="3"/>
      <c r="C101" s="3"/>
      <c r="D101" s="3"/>
      <c r="E101" s="3"/>
      <c r="G101" s="3"/>
      <c r="H101" s="3"/>
      <c r="I101" s="3"/>
      <c r="J101" s="3"/>
      <c r="K101" s="3"/>
    </row>
    <row r="102" spans="1:11" ht="21" customHeight="1">
      <c r="A102" s="5" t="s">
        <v>9</v>
      </c>
      <c r="B102" s="11" t="s">
        <v>10</v>
      </c>
      <c r="C102" s="11" t="s">
        <v>12</v>
      </c>
      <c r="D102" s="11" t="s">
        <v>13</v>
      </c>
      <c r="E102" s="11" t="s">
        <v>11</v>
      </c>
      <c r="G102" s="5" t="s">
        <v>9</v>
      </c>
      <c r="H102" s="11" t="s">
        <v>10</v>
      </c>
      <c r="I102" s="11" t="s">
        <v>12</v>
      </c>
      <c r="J102" s="11" t="s">
        <v>13</v>
      </c>
      <c r="K102" s="11" t="s">
        <v>11</v>
      </c>
    </row>
    <row r="103" spans="1:11" ht="21" customHeight="1">
      <c r="A103" s="7">
        <v>1</v>
      </c>
      <c r="B103" s="4"/>
      <c r="C103" s="6"/>
      <c r="D103" s="6"/>
      <c r="E103" s="8">
        <f>SUM(C103+D103/20)</f>
        <v>0</v>
      </c>
      <c r="G103" s="7">
        <v>1</v>
      </c>
      <c r="H103" s="4"/>
      <c r="I103" s="6"/>
      <c r="J103" s="6"/>
      <c r="K103" s="8">
        <f>SUM(I103+J103/20)</f>
        <v>0</v>
      </c>
    </row>
    <row r="104" spans="1:11" ht="21" customHeight="1">
      <c r="A104" s="7">
        <v>2</v>
      </c>
      <c r="B104" s="4"/>
      <c r="C104" s="6"/>
      <c r="D104" s="6"/>
      <c r="E104" s="8">
        <f aca="true" t="shared" si="14" ref="E104:E109">SUM(C104+D104/20)</f>
        <v>0</v>
      </c>
      <c r="G104" s="7">
        <v>2</v>
      </c>
      <c r="H104" s="4"/>
      <c r="I104" s="6"/>
      <c r="J104" s="6"/>
      <c r="K104" s="8">
        <f aca="true" t="shared" si="15" ref="K104:K109">SUM(I104+J104/20)</f>
        <v>0</v>
      </c>
    </row>
    <row r="105" spans="1:11" ht="21" customHeight="1">
      <c r="A105" s="7">
        <v>3</v>
      </c>
      <c r="B105" s="4"/>
      <c r="C105" s="6"/>
      <c r="D105" s="6"/>
      <c r="E105" s="8">
        <f t="shared" si="14"/>
        <v>0</v>
      </c>
      <c r="G105" s="7">
        <v>3</v>
      </c>
      <c r="H105" s="4"/>
      <c r="I105" s="6"/>
      <c r="J105" s="6"/>
      <c r="K105" s="8">
        <f t="shared" si="15"/>
        <v>0</v>
      </c>
    </row>
    <row r="106" spans="1:11" ht="21" customHeight="1">
      <c r="A106" s="7">
        <v>4</v>
      </c>
      <c r="B106" s="4"/>
      <c r="C106" s="6"/>
      <c r="D106" s="6"/>
      <c r="E106" s="8">
        <f t="shared" si="14"/>
        <v>0</v>
      </c>
      <c r="G106" s="7">
        <v>4</v>
      </c>
      <c r="H106" s="4"/>
      <c r="I106" s="6"/>
      <c r="J106" s="6"/>
      <c r="K106" s="8">
        <f t="shared" si="15"/>
        <v>0</v>
      </c>
    </row>
    <row r="107" spans="1:11" ht="21" customHeight="1">
      <c r="A107" s="7">
        <v>5</v>
      </c>
      <c r="B107" s="4"/>
      <c r="C107" s="6"/>
      <c r="D107" s="6"/>
      <c r="E107" s="8">
        <f t="shared" si="14"/>
        <v>0</v>
      </c>
      <c r="G107" s="7">
        <v>5</v>
      </c>
      <c r="H107" s="4"/>
      <c r="I107" s="6"/>
      <c r="J107" s="6"/>
      <c r="K107" s="8">
        <f t="shared" si="15"/>
        <v>0</v>
      </c>
    </row>
    <row r="108" spans="1:11" ht="21" customHeight="1">
      <c r="A108" s="7">
        <v>6</v>
      </c>
      <c r="B108" s="4"/>
      <c r="C108" s="6"/>
      <c r="D108" s="6"/>
      <c r="E108" s="8">
        <f t="shared" si="14"/>
        <v>0</v>
      </c>
      <c r="G108" s="7">
        <v>6</v>
      </c>
      <c r="H108" s="4"/>
      <c r="I108" s="6"/>
      <c r="J108" s="6"/>
      <c r="K108" s="8">
        <f t="shared" si="15"/>
        <v>0</v>
      </c>
    </row>
    <row r="109" spans="1:11" ht="21" customHeight="1">
      <c r="A109" s="3"/>
      <c r="B109" s="10" t="s">
        <v>14</v>
      </c>
      <c r="C109" s="9">
        <f>SUM(C103:C108)/5</f>
        <v>0</v>
      </c>
      <c r="D109" s="9">
        <f>SUM(D103:D108)/5</f>
        <v>0</v>
      </c>
      <c r="E109" s="8">
        <f t="shared" si="14"/>
        <v>0</v>
      </c>
      <c r="G109" s="3"/>
      <c r="H109" s="10" t="s">
        <v>14</v>
      </c>
      <c r="I109" s="9">
        <f>SUM(I103:I108)/5</f>
        <v>0</v>
      </c>
      <c r="J109" s="9">
        <f>SUM(J103:J108)/5</f>
        <v>0</v>
      </c>
      <c r="K109" s="8">
        <f t="shared" si="15"/>
        <v>0</v>
      </c>
    </row>
  </sheetData>
  <sheetProtection/>
  <mergeCells count="20">
    <mergeCell ref="B23:C23"/>
    <mergeCell ref="B34:C34"/>
    <mergeCell ref="B45:C45"/>
    <mergeCell ref="B56:C56"/>
    <mergeCell ref="B100:C100"/>
    <mergeCell ref="H100:I100"/>
    <mergeCell ref="B78:C78"/>
    <mergeCell ref="H78:I78"/>
    <mergeCell ref="B89:C89"/>
    <mergeCell ref="H89:I89"/>
    <mergeCell ref="B1:C1"/>
    <mergeCell ref="B12:C12"/>
    <mergeCell ref="H45:I45"/>
    <mergeCell ref="H56:I56"/>
    <mergeCell ref="B67:C67"/>
    <mergeCell ref="H67:I67"/>
    <mergeCell ref="H1:I1"/>
    <mergeCell ref="H12:I12"/>
    <mergeCell ref="H23:I23"/>
    <mergeCell ref="H34:I34"/>
  </mergeCells>
  <printOptions/>
  <pageMargins left="0.75" right="0.75" top="1" bottom="1" header="0.5" footer="0.5"/>
  <pageSetup fitToHeight="1" fitToWidth="1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F23" sqref="F23"/>
    </sheetView>
  </sheetViews>
  <sheetFormatPr defaultColWidth="8.8515625" defaultRowHeight="12.75"/>
  <cols>
    <col min="1" max="1" width="15.7109375" style="0" customWidth="1"/>
    <col min="2" max="2" width="18.421875" style="0" customWidth="1"/>
    <col min="3" max="3" width="16.421875" style="0" customWidth="1"/>
    <col min="4" max="4" width="8.8515625" style="0" customWidth="1"/>
    <col min="5" max="5" width="16.421875" style="0" customWidth="1"/>
  </cols>
  <sheetData>
    <row r="1" ht="15">
      <c r="A1" s="2" t="s">
        <v>19</v>
      </c>
    </row>
    <row r="3" spans="1:3" ht="12.75">
      <c r="A3" s="14" t="s">
        <v>17</v>
      </c>
      <c r="B3" s="14" t="s">
        <v>18</v>
      </c>
      <c r="C3" s="14" t="s">
        <v>16</v>
      </c>
    </row>
    <row r="4" spans="1:6" ht="12.75">
      <c r="A4" s="15" t="s">
        <v>6</v>
      </c>
      <c r="B4" s="15">
        <v>85.8</v>
      </c>
      <c r="C4" s="15">
        <f>RANK(B4,B4:B20)</f>
        <v>7</v>
      </c>
      <c r="E4" s="15"/>
      <c r="F4" s="15"/>
    </row>
    <row r="5" spans="1:6" ht="12.75">
      <c r="A5" s="15" t="s">
        <v>123</v>
      </c>
      <c r="B5" s="15">
        <v>94.9</v>
      </c>
      <c r="C5" s="15">
        <f>RANK(B5,B4:B20)</f>
        <v>1</v>
      </c>
      <c r="E5" s="15"/>
      <c r="F5" s="15"/>
    </row>
    <row r="6" spans="1:6" ht="12.75">
      <c r="A6" s="15" t="s">
        <v>124</v>
      </c>
      <c r="B6" s="15">
        <v>79.8</v>
      </c>
      <c r="C6" s="15">
        <f>RANK(B6,B4:B20)</f>
        <v>11</v>
      </c>
      <c r="E6" s="15"/>
      <c r="F6" s="15"/>
    </row>
    <row r="7" spans="1:6" ht="12.75">
      <c r="A7" s="15" t="s">
        <v>125</v>
      </c>
      <c r="B7" s="15">
        <v>61.9</v>
      </c>
      <c r="C7" s="15">
        <f>RANK(B7,B4:B20)</f>
        <v>15</v>
      </c>
      <c r="E7" s="15"/>
      <c r="F7" s="15"/>
    </row>
    <row r="8" spans="1:6" ht="12.75">
      <c r="A8" s="15" t="s">
        <v>126</v>
      </c>
      <c r="B8" s="15">
        <v>87.1</v>
      </c>
      <c r="C8" s="15">
        <f>RANK(B8,B4:B20)</f>
        <v>5</v>
      </c>
      <c r="E8" s="15"/>
      <c r="F8" s="15"/>
    </row>
    <row r="9" spans="1:6" ht="12.75">
      <c r="A9" s="15" t="s">
        <v>127</v>
      </c>
      <c r="B9" s="15">
        <v>79.4</v>
      </c>
      <c r="C9" s="15">
        <f>RANK(B9,B4:B20)</f>
        <v>13</v>
      </c>
      <c r="E9" s="15"/>
      <c r="F9" s="15"/>
    </row>
    <row r="10" spans="1:6" ht="12.75">
      <c r="A10" s="15" t="s">
        <v>46</v>
      </c>
      <c r="B10" s="15">
        <v>84.1</v>
      </c>
      <c r="C10" s="15">
        <f>RANK(B10,B4:B20)</f>
        <v>10</v>
      </c>
      <c r="E10" s="15"/>
      <c r="F10" s="15"/>
    </row>
    <row r="11" spans="1:6" ht="12.75">
      <c r="A11" s="15" t="s">
        <v>55</v>
      </c>
      <c r="B11" s="15">
        <v>84.9</v>
      </c>
      <c r="C11" s="15">
        <f>RANK(B11,B4:B20)</f>
        <v>8</v>
      </c>
      <c r="E11" s="15"/>
      <c r="F11" s="15"/>
    </row>
    <row r="12" spans="1:6" ht="12.75">
      <c r="A12" s="15" t="s">
        <v>128</v>
      </c>
      <c r="B12" s="15">
        <v>90.8</v>
      </c>
      <c r="C12" s="15">
        <f>RANK(B12,B4:B20)</f>
        <v>2</v>
      </c>
      <c r="E12" s="15"/>
      <c r="F12" s="15"/>
    </row>
    <row r="13" spans="1:6" ht="12.75">
      <c r="A13" s="15" t="s">
        <v>129</v>
      </c>
      <c r="B13" s="15">
        <v>88</v>
      </c>
      <c r="C13" s="15">
        <f>RANK(B13,B4:B20)</f>
        <v>4</v>
      </c>
      <c r="E13" s="15"/>
      <c r="F13" s="15"/>
    </row>
    <row r="14" spans="1:6" ht="12.75">
      <c r="A14" s="15" t="s">
        <v>5</v>
      </c>
      <c r="B14" s="15">
        <v>89.6</v>
      </c>
      <c r="C14" s="15">
        <f>RANK(B14,B4:B20)</f>
        <v>3</v>
      </c>
      <c r="E14" s="15"/>
      <c r="F14" s="15"/>
    </row>
    <row r="15" spans="1:6" ht="12.75">
      <c r="A15" s="15" t="s">
        <v>130</v>
      </c>
      <c r="B15" s="15">
        <v>76.7</v>
      </c>
      <c r="C15" s="15">
        <f>RANK(B15,B4:B20)</f>
        <v>14</v>
      </c>
      <c r="E15" s="15"/>
      <c r="F15" s="15"/>
    </row>
    <row r="16" spans="1:6" ht="12.75">
      <c r="A16" s="15" t="s">
        <v>23</v>
      </c>
      <c r="B16" s="15">
        <v>79.7</v>
      </c>
      <c r="C16" s="15">
        <f>RANK(B16,B4:B20)</f>
        <v>12</v>
      </c>
      <c r="E16" s="15"/>
      <c r="F16" s="15"/>
    </row>
    <row r="17" spans="1:6" ht="12.75">
      <c r="A17" s="15" t="s">
        <v>20</v>
      </c>
      <c r="B17" s="15">
        <v>86.2</v>
      </c>
      <c r="C17" s="15">
        <f>RANK(B17,B4:B20)</f>
        <v>6</v>
      </c>
      <c r="F17" s="15"/>
    </row>
    <row r="18" spans="1:3" ht="12.75">
      <c r="A18" s="15" t="s">
        <v>1</v>
      </c>
      <c r="B18" s="15">
        <v>84.4</v>
      </c>
      <c r="C18" s="15">
        <f>RANK(B18,B4:B20)</f>
        <v>9</v>
      </c>
    </row>
    <row r="19" spans="1:3" ht="12.75">
      <c r="A19" s="15" t="s">
        <v>85</v>
      </c>
      <c r="B19" s="15">
        <v>61.9</v>
      </c>
      <c r="C19" s="15">
        <f>RANK(B19,B4:B20)</f>
        <v>15</v>
      </c>
    </row>
    <row r="20" spans="1:3" ht="12.75">
      <c r="A20" s="15"/>
      <c r="B20" s="15"/>
      <c r="C20" s="15" t="e">
        <f>RANK(B20,B4:B20)</f>
        <v>#N/A</v>
      </c>
    </row>
    <row r="21" spans="1:3" ht="12.75">
      <c r="A21" s="15"/>
      <c r="B21" s="15"/>
      <c r="C21" s="15"/>
    </row>
    <row r="22" spans="1:3" ht="12.75">
      <c r="A22" s="15"/>
      <c r="B22" s="15"/>
      <c r="C22" s="15"/>
    </row>
    <row r="23" spans="1:3" ht="12.75">
      <c r="A23" s="15"/>
      <c r="B23" s="15"/>
      <c r="C23" s="15"/>
    </row>
    <row r="26" ht="12.75">
      <c r="A26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zoomScale="74" zoomScaleNormal="74" zoomScalePageLayoutView="0" workbookViewId="0" topLeftCell="A16">
      <selection activeCell="P12" sqref="P12"/>
    </sheetView>
  </sheetViews>
  <sheetFormatPr defaultColWidth="11.421875" defaultRowHeight="12.75"/>
  <cols>
    <col min="1" max="1" width="11.421875" style="1" customWidth="1"/>
    <col min="2" max="2" width="26.28125" style="1" customWidth="1"/>
    <col min="3" max="4" width="20.28125" style="1" customWidth="1"/>
    <col min="5" max="5" width="23.00390625" style="1" customWidth="1"/>
    <col min="6" max="6" width="4.28125" style="1" customWidth="1"/>
    <col min="7" max="7" width="11.421875" style="1" customWidth="1"/>
    <col min="8" max="8" width="26.28125" style="1" customWidth="1"/>
    <col min="9" max="10" width="20.28125" style="1" customWidth="1"/>
    <col min="11" max="11" width="23.00390625" style="1" customWidth="1"/>
    <col min="12" max="16384" width="11.421875" style="1" customWidth="1"/>
  </cols>
  <sheetData>
    <row r="1" spans="1:11" ht="25.5" customHeight="1">
      <c r="A1" s="12" t="s">
        <v>8</v>
      </c>
      <c r="B1" s="19" t="s">
        <v>96</v>
      </c>
      <c r="C1" s="19"/>
      <c r="D1" s="12" t="s">
        <v>15</v>
      </c>
      <c r="E1" s="13">
        <f>E10</f>
        <v>78.1</v>
      </c>
      <c r="G1" s="12" t="s">
        <v>8</v>
      </c>
      <c r="H1" s="19" t="s">
        <v>100</v>
      </c>
      <c r="I1" s="19"/>
      <c r="J1" s="12" t="s">
        <v>15</v>
      </c>
      <c r="K1" s="13">
        <f>K10</f>
        <v>82.2</v>
      </c>
    </row>
    <row r="2" spans="1:11" ht="14.25">
      <c r="A2" s="3"/>
      <c r="B2" s="3"/>
      <c r="C2" s="3"/>
      <c r="D2" s="3"/>
      <c r="E2" s="3"/>
      <c r="G2" s="3"/>
      <c r="H2" s="3"/>
      <c r="I2" s="3"/>
      <c r="J2" s="3"/>
      <c r="K2" s="3"/>
    </row>
    <row r="3" spans="1:11" ht="21" customHeight="1">
      <c r="A3" s="5" t="s">
        <v>9</v>
      </c>
      <c r="B3" s="11" t="s">
        <v>10</v>
      </c>
      <c r="C3" s="11" t="s">
        <v>12</v>
      </c>
      <c r="D3" s="11" t="s">
        <v>13</v>
      </c>
      <c r="E3" s="11" t="s">
        <v>11</v>
      </c>
      <c r="G3" s="5" t="s">
        <v>9</v>
      </c>
      <c r="H3" s="11" t="s">
        <v>10</v>
      </c>
      <c r="I3" s="11" t="s">
        <v>12</v>
      </c>
      <c r="J3" s="11" t="s">
        <v>13</v>
      </c>
      <c r="K3" s="11" t="s">
        <v>11</v>
      </c>
    </row>
    <row r="4" spans="1:11" ht="21" customHeight="1">
      <c r="A4" s="7">
        <v>1</v>
      </c>
      <c r="B4" s="4" t="s">
        <v>97</v>
      </c>
      <c r="C4" s="6">
        <v>7.8</v>
      </c>
      <c r="D4" s="6">
        <v>7.4</v>
      </c>
      <c r="E4" s="8">
        <f aca="true" t="shared" si="0" ref="E4:E9">SUM(C4:D4)</f>
        <v>15.2</v>
      </c>
      <c r="G4" s="7">
        <v>1</v>
      </c>
      <c r="H4" s="4" t="s">
        <v>101</v>
      </c>
      <c r="I4" s="6">
        <v>9.1</v>
      </c>
      <c r="J4" s="6">
        <v>9</v>
      </c>
      <c r="K4" s="8">
        <f aca="true" t="shared" si="1" ref="K4:K9">SUM(I4:J4)</f>
        <v>18.1</v>
      </c>
    </row>
    <row r="5" spans="1:11" ht="21" customHeight="1">
      <c r="A5" s="7">
        <v>2</v>
      </c>
      <c r="B5" s="4" t="s">
        <v>98</v>
      </c>
      <c r="C5" s="6">
        <v>7.3</v>
      </c>
      <c r="D5" s="6">
        <v>7.6</v>
      </c>
      <c r="E5" s="8">
        <f t="shared" si="0"/>
        <v>14.899999999999999</v>
      </c>
      <c r="G5" s="7">
        <v>2</v>
      </c>
      <c r="H5" s="4" t="s">
        <v>102</v>
      </c>
      <c r="I5" s="6">
        <v>8.9</v>
      </c>
      <c r="J5" s="6">
        <v>8.9</v>
      </c>
      <c r="K5" s="8">
        <f t="shared" si="1"/>
        <v>17.8</v>
      </c>
    </row>
    <row r="6" spans="1:11" ht="21" customHeight="1">
      <c r="A6" s="7">
        <v>3</v>
      </c>
      <c r="B6" s="4" t="s">
        <v>152</v>
      </c>
      <c r="C6" s="6">
        <v>7.2</v>
      </c>
      <c r="D6" s="6">
        <v>8.1</v>
      </c>
      <c r="E6" s="8">
        <f t="shared" si="0"/>
        <v>15.3</v>
      </c>
      <c r="G6" s="7">
        <v>3</v>
      </c>
      <c r="H6" s="4" t="s">
        <v>103</v>
      </c>
      <c r="I6" s="6">
        <v>6.5</v>
      </c>
      <c r="J6" s="6">
        <v>8.8</v>
      </c>
      <c r="K6" s="8">
        <f t="shared" si="1"/>
        <v>15.3</v>
      </c>
    </row>
    <row r="7" spans="1:11" ht="21" customHeight="1">
      <c r="A7" s="7">
        <v>4</v>
      </c>
      <c r="B7" s="4" t="s">
        <v>69</v>
      </c>
      <c r="C7" s="6">
        <v>8.5</v>
      </c>
      <c r="D7" s="6">
        <v>8.4</v>
      </c>
      <c r="E7" s="8">
        <f t="shared" si="0"/>
        <v>16.9</v>
      </c>
      <c r="G7" s="7">
        <v>4</v>
      </c>
      <c r="H7" s="4" t="s">
        <v>149</v>
      </c>
      <c r="I7" s="6">
        <v>7.7</v>
      </c>
      <c r="J7" s="6">
        <v>7.8</v>
      </c>
      <c r="K7" s="8">
        <f t="shared" si="1"/>
        <v>15.5</v>
      </c>
    </row>
    <row r="8" spans="1:11" ht="21" customHeight="1">
      <c r="A8" s="7">
        <v>5</v>
      </c>
      <c r="B8" s="4" t="s">
        <v>153</v>
      </c>
      <c r="C8" s="6">
        <v>8.6</v>
      </c>
      <c r="D8" s="6">
        <v>7.2</v>
      </c>
      <c r="E8" s="8">
        <f t="shared" si="0"/>
        <v>15.8</v>
      </c>
      <c r="G8" s="7">
        <v>5</v>
      </c>
      <c r="H8" s="4" t="s">
        <v>105</v>
      </c>
      <c r="I8" s="6">
        <v>8</v>
      </c>
      <c r="J8" s="6">
        <v>7.5</v>
      </c>
      <c r="K8" s="8">
        <f t="shared" si="1"/>
        <v>15.5</v>
      </c>
    </row>
    <row r="9" spans="1:11" ht="21" customHeight="1">
      <c r="A9" s="7">
        <v>6</v>
      </c>
      <c r="B9" s="4"/>
      <c r="C9" s="6"/>
      <c r="D9" s="6"/>
      <c r="E9" s="8">
        <f t="shared" si="0"/>
        <v>0</v>
      </c>
      <c r="G9" s="7">
        <v>6</v>
      </c>
      <c r="H9" s="4"/>
      <c r="I9" s="6"/>
      <c r="J9" s="6"/>
      <c r="K9" s="8">
        <f t="shared" si="1"/>
        <v>0</v>
      </c>
    </row>
    <row r="10" spans="1:11" ht="21" customHeight="1">
      <c r="A10" s="3"/>
      <c r="B10" s="10" t="s">
        <v>14</v>
      </c>
      <c r="C10" s="9">
        <f>SUM(C4:C8)</f>
        <v>39.4</v>
      </c>
      <c r="D10" s="9">
        <f>SUM(D4:D8)</f>
        <v>38.7</v>
      </c>
      <c r="E10" s="9">
        <f>SUM(E4:E8)</f>
        <v>78.1</v>
      </c>
      <c r="G10" s="3"/>
      <c r="H10" s="10" t="s">
        <v>14</v>
      </c>
      <c r="I10" s="9">
        <f>SUM(I4:I8)</f>
        <v>40.2</v>
      </c>
      <c r="J10" s="9">
        <f>SUM(J4:J8)</f>
        <v>42</v>
      </c>
      <c r="K10" s="9">
        <f>SUM(K4:K8)</f>
        <v>82.2</v>
      </c>
    </row>
    <row r="12" spans="1:11" ht="25.5" customHeight="1">
      <c r="A12" s="12" t="s">
        <v>8</v>
      </c>
      <c r="B12" s="19" t="s">
        <v>106</v>
      </c>
      <c r="C12" s="19"/>
      <c r="D12" s="12" t="s">
        <v>15</v>
      </c>
      <c r="E12" s="13">
        <f>E21</f>
        <v>79.4</v>
      </c>
      <c r="G12" s="12" t="s">
        <v>8</v>
      </c>
      <c r="H12" s="19" t="s">
        <v>110</v>
      </c>
      <c r="I12" s="19"/>
      <c r="J12" s="12" t="s">
        <v>15</v>
      </c>
      <c r="K12" s="13">
        <f>K21</f>
        <v>83.99999999999999</v>
      </c>
    </row>
    <row r="13" spans="1:11" ht="14.25">
      <c r="A13" s="3"/>
      <c r="B13" s="3"/>
      <c r="C13" s="3"/>
      <c r="D13" s="3"/>
      <c r="E13" s="3"/>
      <c r="G13" s="3"/>
      <c r="H13" s="3"/>
      <c r="I13" s="3"/>
      <c r="J13" s="3"/>
      <c r="K13" s="3"/>
    </row>
    <row r="14" spans="1:11" ht="21" customHeight="1">
      <c r="A14" s="5" t="s">
        <v>9</v>
      </c>
      <c r="B14" s="11" t="s">
        <v>10</v>
      </c>
      <c r="C14" s="11" t="s">
        <v>12</v>
      </c>
      <c r="D14" s="11" t="s">
        <v>13</v>
      </c>
      <c r="E14" s="11" t="s">
        <v>11</v>
      </c>
      <c r="G14" s="5" t="s">
        <v>9</v>
      </c>
      <c r="H14" s="11" t="s">
        <v>10</v>
      </c>
      <c r="I14" s="11" t="s">
        <v>12</v>
      </c>
      <c r="J14" s="11" t="s">
        <v>13</v>
      </c>
      <c r="K14" s="11" t="s">
        <v>11</v>
      </c>
    </row>
    <row r="15" spans="1:11" ht="21" customHeight="1">
      <c r="A15" s="7">
        <v>1</v>
      </c>
      <c r="B15" s="4" t="s">
        <v>107</v>
      </c>
      <c r="C15" s="6">
        <v>7.7</v>
      </c>
      <c r="D15" s="6">
        <v>8.8</v>
      </c>
      <c r="E15" s="8">
        <f aca="true" t="shared" si="2" ref="E15:E20">SUM(C15:D15)</f>
        <v>16.5</v>
      </c>
      <c r="G15" s="7">
        <v>1</v>
      </c>
      <c r="H15" s="4" t="s">
        <v>111</v>
      </c>
      <c r="I15" s="6">
        <v>9.4</v>
      </c>
      <c r="J15" s="6">
        <v>8</v>
      </c>
      <c r="K15" s="8">
        <f aca="true" t="shared" si="3" ref="K15:K20">SUM(I15:J15)</f>
        <v>17.4</v>
      </c>
    </row>
    <row r="16" spans="1:11" ht="21" customHeight="1">
      <c r="A16" s="7">
        <v>2</v>
      </c>
      <c r="B16" s="4" t="s">
        <v>147</v>
      </c>
      <c r="C16" s="6">
        <v>8</v>
      </c>
      <c r="D16" s="6">
        <v>8.5</v>
      </c>
      <c r="E16" s="8">
        <f t="shared" si="2"/>
        <v>16.5</v>
      </c>
      <c r="G16" s="7">
        <v>2</v>
      </c>
      <c r="H16" s="4" t="s">
        <v>112</v>
      </c>
      <c r="I16" s="6">
        <v>8.2</v>
      </c>
      <c r="J16" s="6">
        <v>7.2</v>
      </c>
      <c r="K16" s="8">
        <f t="shared" si="3"/>
        <v>15.399999999999999</v>
      </c>
    </row>
    <row r="17" spans="1:11" ht="21" customHeight="1">
      <c r="A17" s="7">
        <v>3</v>
      </c>
      <c r="B17" s="4" t="s">
        <v>108</v>
      </c>
      <c r="C17" s="6">
        <v>7</v>
      </c>
      <c r="D17" s="6">
        <v>8.7</v>
      </c>
      <c r="E17" s="8">
        <f t="shared" si="2"/>
        <v>15.7</v>
      </c>
      <c r="G17" s="7">
        <v>3</v>
      </c>
      <c r="H17" s="4" t="s">
        <v>113</v>
      </c>
      <c r="I17" s="6">
        <v>7.8</v>
      </c>
      <c r="J17" s="6">
        <v>9</v>
      </c>
      <c r="K17" s="8">
        <f t="shared" si="3"/>
        <v>16.8</v>
      </c>
    </row>
    <row r="18" spans="1:11" ht="21" customHeight="1">
      <c r="A18" s="7">
        <v>4</v>
      </c>
      <c r="B18" s="4" t="s">
        <v>109</v>
      </c>
      <c r="C18" s="6">
        <v>7</v>
      </c>
      <c r="D18" s="6">
        <v>8.8</v>
      </c>
      <c r="E18" s="8">
        <f t="shared" si="2"/>
        <v>15.8</v>
      </c>
      <c r="G18" s="7">
        <v>4</v>
      </c>
      <c r="H18" s="4" t="s">
        <v>114</v>
      </c>
      <c r="I18" s="6">
        <v>8.2</v>
      </c>
      <c r="J18" s="6">
        <v>8.9</v>
      </c>
      <c r="K18" s="8">
        <f t="shared" si="3"/>
        <v>17.1</v>
      </c>
    </row>
    <row r="19" spans="1:11" ht="21" customHeight="1">
      <c r="A19" s="7">
        <v>5</v>
      </c>
      <c r="B19" s="4" t="s">
        <v>148</v>
      </c>
      <c r="C19" s="6">
        <v>6.9</v>
      </c>
      <c r="D19" s="6">
        <v>8</v>
      </c>
      <c r="E19" s="8">
        <f t="shared" si="2"/>
        <v>14.9</v>
      </c>
      <c r="G19" s="7">
        <v>5</v>
      </c>
      <c r="H19" s="4" t="s">
        <v>115</v>
      </c>
      <c r="I19" s="6">
        <v>8.5</v>
      </c>
      <c r="J19" s="6">
        <v>8.8</v>
      </c>
      <c r="K19" s="8">
        <f t="shared" si="3"/>
        <v>17.3</v>
      </c>
    </row>
    <row r="20" spans="1:11" ht="21" customHeight="1">
      <c r="A20" s="7">
        <v>6</v>
      </c>
      <c r="B20" s="4"/>
      <c r="C20" s="6"/>
      <c r="D20" s="6"/>
      <c r="E20" s="8">
        <f t="shared" si="2"/>
        <v>0</v>
      </c>
      <c r="G20" s="7">
        <v>6</v>
      </c>
      <c r="H20" s="4"/>
      <c r="I20" s="6"/>
      <c r="J20" s="6"/>
      <c r="K20" s="8">
        <f t="shared" si="3"/>
        <v>0</v>
      </c>
    </row>
    <row r="21" spans="1:11" ht="21" customHeight="1">
      <c r="A21" s="3"/>
      <c r="B21" s="10" t="s">
        <v>14</v>
      </c>
      <c r="C21" s="9">
        <f>SUM(C15:C19)</f>
        <v>36.6</v>
      </c>
      <c r="D21" s="9">
        <f>SUM(D15:D19)</f>
        <v>42.8</v>
      </c>
      <c r="E21" s="9">
        <f>SUM(E15:E19)</f>
        <v>79.4</v>
      </c>
      <c r="G21" s="3"/>
      <c r="H21" s="10" t="s">
        <v>14</v>
      </c>
      <c r="I21" s="9">
        <f>SUM(I15:I19)</f>
        <v>42.1</v>
      </c>
      <c r="J21" s="9">
        <f>SUM(J15:J19)</f>
        <v>41.900000000000006</v>
      </c>
      <c r="K21" s="9">
        <f>SUM(K15:K19)</f>
        <v>83.99999999999999</v>
      </c>
    </row>
    <row r="23" spans="1:11" ht="25.5" customHeight="1">
      <c r="A23" s="12" t="s">
        <v>8</v>
      </c>
      <c r="B23" s="19" t="s">
        <v>116</v>
      </c>
      <c r="C23" s="19"/>
      <c r="D23" s="12" t="s">
        <v>15</v>
      </c>
      <c r="E23" s="13">
        <f>E32</f>
        <v>83.1</v>
      </c>
      <c r="G23" s="12" t="s">
        <v>8</v>
      </c>
      <c r="H23" s="19" t="s">
        <v>118</v>
      </c>
      <c r="I23" s="19"/>
      <c r="J23" s="12" t="s">
        <v>15</v>
      </c>
      <c r="K23" s="13">
        <f>K32</f>
        <v>80.6</v>
      </c>
    </row>
    <row r="24" spans="1:11" ht="14.25">
      <c r="A24" s="3"/>
      <c r="B24" s="3"/>
      <c r="C24" s="3"/>
      <c r="D24" s="3"/>
      <c r="E24" s="3"/>
      <c r="G24" s="3"/>
      <c r="H24" s="3"/>
      <c r="I24" s="3"/>
      <c r="J24" s="3"/>
      <c r="K24" s="3"/>
    </row>
    <row r="25" spans="1:11" ht="21" customHeight="1">
      <c r="A25" s="5" t="s">
        <v>9</v>
      </c>
      <c r="B25" s="11" t="s">
        <v>10</v>
      </c>
      <c r="C25" s="11" t="s">
        <v>12</v>
      </c>
      <c r="D25" s="11" t="s">
        <v>13</v>
      </c>
      <c r="E25" s="11" t="s">
        <v>11</v>
      </c>
      <c r="G25" s="5" t="s">
        <v>9</v>
      </c>
      <c r="H25" s="11" t="s">
        <v>10</v>
      </c>
      <c r="I25" s="11" t="s">
        <v>12</v>
      </c>
      <c r="J25" s="11" t="s">
        <v>13</v>
      </c>
      <c r="K25" s="11" t="s">
        <v>11</v>
      </c>
    </row>
    <row r="26" spans="1:11" ht="21" customHeight="1">
      <c r="A26" s="7">
        <v>1</v>
      </c>
      <c r="B26" s="4" t="s">
        <v>141</v>
      </c>
      <c r="C26" s="6">
        <v>8.3</v>
      </c>
      <c r="D26" s="6">
        <v>8</v>
      </c>
      <c r="E26" s="8">
        <f aca="true" t="shared" si="4" ref="E26:E31">SUM(C26:D26)</f>
        <v>16.3</v>
      </c>
      <c r="G26" s="7">
        <v>1</v>
      </c>
      <c r="H26" s="4" t="s">
        <v>119</v>
      </c>
      <c r="I26" s="6">
        <v>8.3</v>
      </c>
      <c r="J26" s="6">
        <v>7.1</v>
      </c>
      <c r="K26" s="8">
        <f aca="true" t="shared" si="5" ref="K26:K31">SUM(I26:J26)</f>
        <v>15.4</v>
      </c>
    </row>
    <row r="27" spans="1:11" ht="21" customHeight="1">
      <c r="A27" s="7">
        <v>2</v>
      </c>
      <c r="B27" s="4" t="s">
        <v>117</v>
      </c>
      <c r="C27" s="6">
        <v>8.1</v>
      </c>
      <c r="D27" s="6">
        <v>8.5</v>
      </c>
      <c r="E27" s="8">
        <f t="shared" si="4"/>
        <v>16.6</v>
      </c>
      <c r="G27" s="7">
        <v>2</v>
      </c>
      <c r="H27" s="4" t="s">
        <v>120</v>
      </c>
      <c r="I27" s="6">
        <v>8.1</v>
      </c>
      <c r="J27" s="6">
        <v>8</v>
      </c>
      <c r="K27" s="8">
        <f t="shared" si="5"/>
        <v>16.1</v>
      </c>
    </row>
    <row r="28" spans="1:11" ht="21" customHeight="1">
      <c r="A28" s="7">
        <v>3</v>
      </c>
      <c r="B28" s="4" t="s">
        <v>142</v>
      </c>
      <c r="C28" s="6">
        <v>8.2</v>
      </c>
      <c r="D28" s="6">
        <v>9</v>
      </c>
      <c r="E28" s="8">
        <f t="shared" si="4"/>
        <v>17.2</v>
      </c>
      <c r="G28" s="7">
        <v>3</v>
      </c>
      <c r="H28" s="4" t="s">
        <v>151</v>
      </c>
      <c r="I28" s="6">
        <v>8.5</v>
      </c>
      <c r="J28" s="6">
        <v>8.5</v>
      </c>
      <c r="K28" s="8">
        <f t="shared" si="5"/>
        <v>17</v>
      </c>
    </row>
    <row r="29" spans="1:11" ht="21" customHeight="1">
      <c r="A29" s="7">
        <v>4</v>
      </c>
      <c r="B29" s="4" t="s">
        <v>56</v>
      </c>
      <c r="C29" s="6">
        <v>8.6</v>
      </c>
      <c r="D29" s="6">
        <v>7.3</v>
      </c>
      <c r="E29" s="8">
        <f t="shared" si="4"/>
        <v>15.899999999999999</v>
      </c>
      <c r="G29" s="7">
        <v>4</v>
      </c>
      <c r="H29" s="4" t="s">
        <v>121</v>
      </c>
      <c r="I29" s="6">
        <v>8.2</v>
      </c>
      <c r="J29" s="6">
        <v>7.9</v>
      </c>
      <c r="K29" s="8">
        <f t="shared" si="5"/>
        <v>16.1</v>
      </c>
    </row>
    <row r="30" spans="1:11" ht="21" customHeight="1">
      <c r="A30" s="7">
        <v>5</v>
      </c>
      <c r="B30" s="4" t="s">
        <v>140</v>
      </c>
      <c r="C30" s="6">
        <v>9</v>
      </c>
      <c r="D30" s="6">
        <v>8.1</v>
      </c>
      <c r="E30" s="8">
        <f t="shared" si="4"/>
        <v>17.1</v>
      </c>
      <c r="G30" s="7">
        <v>5</v>
      </c>
      <c r="H30" s="4" t="s">
        <v>122</v>
      </c>
      <c r="I30" s="6">
        <v>7.9</v>
      </c>
      <c r="J30" s="6">
        <v>8.1</v>
      </c>
      <c r="K30" s="8">
        <f t="shared" si="5"/>
        <v>16</v>
      </c>
    </row>
    <row r="31" spans="1:11" ht="21" customHeight="1">
      <c r="A31" s="7">
        <v>6</v>
      </c>
      <c r="B31" s="4"/>
      <c r="C31" s="6"/>
      <c r="D31" s="6"/>
      <c r="E31" s="8">
        <f t="shared" si="4"/>
        <v>0</v>
      </c>
      <c r="G31" s="7">
        <v>6</v>
      </c>
      <c r="H31" s="4"/>
      <c r="I31" s="6"/>
      <c r="J31" s="6"/>
      <c r="K31" s="8">
        <f t="shared" si="5"/>
        <v>0</v>
      </c>
    </row>
    <row r="32" spans="1:11" ht="21" customHeight="1">
      <c r="A32" s="3"/>
      <c r="B32" s="10" t="s">
        <v>14</v>
      </c>
      <c r="C32" s="9">
        <f>SUM(C26:C30)</f>
        <v>42.199999999999996</v>
      </c>
      <c r="D32" s="9">
        <f>SUM(D26:D30)</f>
        <v>40.9</v>
      </c>
      <c r="E32" s="9">
        <f>SUM(E26:E30)</f>
        <v>83.1</v>
      </c>
      <c r="G32" s="3"/>
      <c r="H32" s="10" t="s">
        <v>14</v>
      </c>
      <c r="I32" s="9">
        <f>SUM(I26:I30)</f>
        <v>40.99999999999999</v>
      </c>
      <c r="J32" s="9">
        <f>SUM(J26:J30)</f>
        <v>39.6</v>
      </c>
      <c r="K32" s="9">
        <f>SUM(K26:K30)</f>
        <v>80.6</v>
      </c>
    </row>
    <row r="34" spans="1:11" ht="25.5" customHeight="1">
      <c r="A34" s="12" t="s">
        <v>8</v>
      </c>
      <c r="B34" s="19"/>
      <c r="C34" s="19"/>
      <c r="D34" s="12" t="s">
        <v>15</v>
      </c>
      <c r="E34" s="13">
        <f>E43</f>
        <v>0</v>
      </c>
      <c r="G34" s="12" t="s">
        <v>8</v>
      </c>
      <c r="H34" s="19"/>
      <c r="I34" s="19"/>
      <c r="J34" s="12" t="s">
        <v>15</v>
      </c>
      <c r="K34" s="13">
        <f>K43</f>
        <v>0</v>
      </c>
    </row>
    <row r="35" spans="1:11" ht="14.25">
      <c r="A35" s="3"/>
      <c r="B35" s="3"/>
      <c r="C35" s="3"/>
      <c r="D35" s="3"/>
      <c r="E35" s="3"/>
      <c r="G35" s="3"/>
      <c r="H35" s="3"/>
      <c r="I35" s="3"/>
      <c r="J35" s="3"/>
      <c r="K35" s="3"/>
    </row>
    <row r="36" spans="1:11" ht="21" customHeight="1">
      <c r="A36" s="5" t="s">
        <v>9</v>
      </c>
      <c r="B36" s="11" t="s">
        <v>10</v>
      </c>
      <c r="C36" s="11" t="s">
        <v>12</v>
      </c>
      <c r="D36" s="11" t="s">
        <v>13</v>
      </c>
      <c r="E36" s="11" t="s">
        <v>11</v>
      </c>
      <c r="G36" s="5" t="s">
        <v>9</v>
      </c>
      <c r="H36" s="11" t="s">
        <v>10</v>
      </c>
      <c r="I36" s="11" t="s">
        <v>12</v>
      </c>
      <c r="J36" s="11" t="s">
        <v>13</v>
      </c>
      <c r="K36" s="11" t="s">
        <v>11</v>
      </c>
    </row>
    <row r="37" spans="1:11" ht="21" customHeight="1">
      <c r="A37" s="7">
        <v>1</v>
      </c>
      <c r="B37" s="4"/>
      <c r="C37" s="6"/>
      <c r="D37" s="6"/>
      <c r="E37" s="8">
        <f aca="true" t="shared" si="6" ref="E37:E42">SUM(C37:D37)</f>
        <v>0</v>
      </c>
      <c r="G37" s="7">
        <v>1</v>
      </c>
      <c r="H37" s="4"/>
      <c r="I37" s="6"/>
      <c r="J37" s="6"/>
      <c r="K37" s="8">
        <f aca="true" t="shared" si="7" ref="K37:K42">SUM(I37:J37)</f>
        <v>0</v>
      </c>
    </row>
    <row r="38" spans="1:11" ht="21" customHeight="1">
      <c r="A38" s="7">
        <v>2</v>
      </c>
      <c r="B38" s="4"/>
      <c r="C38" s="6"/>
      <c r="D38" s="6"/>
      <c r="E38" s="8">
        <f t="shared" si="6"/>
        <v>0</v>
      </c>
      <c r="G38" s="7">
        <v>2</v>
      </c>
      <c r="H38" s="4"/>
      <c r="I38" s="6"/>
      <c r="J38" s="6"/>
      <c r="K38" s="8">
        <f t="shared" si="7"/>
        <v>0</v>
      </c>
    </row>
    <row r="39" spans="1:11" ht="21" customHeight="1">
      <c r="A39" s="7">
        <v>3</v>
      </c>
      <c r="B39" s="4"/>
      <c r="C39" s="6"/>
      <c r="D39" s="6"/>
      <c r="E39" s="8">
        <f t="shared" si="6"/>
        <v>0</v>
      </c>
      <c r="G39" s="7">
        <v>3</v>
      </c>
      <c r="H39" s="4"/>
      <c r="I39" s="6"/>
      <c r="J39" s="6"/>
      <c r="K39" s="8">
        <f t="shared" si="7"/>
        <v>0</v>
      </c>
    </row>
    <row r="40" spans="1:11" ht="21" customHeight="1">
      <c r="A40" s="7">
        <v>4</v>
      </c>
      <c r="B40" s="4"/>
      <c r="C40" s="6"/>
      <c r="D40" s="6"/>
      <c r="E40" s="8">
        <f t="shared" si="6"/>
        <v>0</v>
      </c>
      <c r="G40" s="7">
        <v>4</v>
      </c>
      <c r="H40" s="4"/>
      <c r="I40" s="6"/>
      <c r="J40" s="6"/>
      <c r="K40" s="8">
        <f t="shared" si="7"/>
        <v>0</v>
      </c>
    </row>
    <row r="41" spans="1:11" ht="21" customHeight="1">
      <c r="A41" s="7">
        <v>5</v>
      </c>
      <c r="B41" s="4"/>
      <c r="C41" s="6"/>
      <c r="D41" s="6"/>
      <c r="E41" s="8">
        <f t="shared" si="6"/>
        <v>0</v>
      </c>
      <c r="G41" s="7">
        <v>5</v>
      </c>
      <c r="H41" s="4"/>
      <c r="I41" s="6"/>
      <c r="J41" s="6"/>
      <c r="K41" s="8">
        <f t="shared" si="7"/>
        <v>0</v>
      </c>
    </row>
    <row r="42" spans="1:11" ht="21" customHeight="1">
      <c r="A42" s="7">
        <v>6</v>
      </c>
      <c r="B42" s="4"/>
      <c r="C42" s="6"/>
      <c r="D42" s="6"/>
      <c r="E42" s="8">
        <f t="shared" si="6"/>
        <v>0</v>
      </c>
      <c r="G42" s="7">
        <v>6</v>
      </c>
      <c r="H42" s="4"/>
      <c r="I42" s="6"/>
      <c r="J42" s="6"/>
      <c r="K42" s="8">
        <f t="shared" si="7"/>
        <v>0</v>
      </c>
    </row>
    <row r="43" spans="1:11" ht="21" customHeight="1">
      <c r="A43" s="3"/>
      <c r="B43" s="10" t="s">
        <v>14</v>
      </c>
      <c r="C43" s="9">
        <f>SUM(C37:C41)</f>
        <v>0</v>
      </c>
      <c r="D43" s="9">
        <f>SUM(D37:D41)</f>
        <v>0</v>
      </c>
      <c r="E43" s="9">
        <f>SUM(E37:E41)</f>
        <v>0</v>
      </c>
      <c r="G43" s="3"/>
      <c r="H43" s="10" t="s">
        <v>14</v>
      </c>
      <c r="I43" s="9">
        <f>SUM(I37:I41)</f>
        <v>0</v>
      </c>
      <c r="J43" s="9">
        <f>SUM(J37:J41)</f>
        <v>0</v>
      </c>
      <c r="K43" s="9">
        <f>SUM(K37:K41)</f>
        <v>0</v>
      </c>
    </row>
    <row r="45" spans="1:11" ht="15">
      <c r="A45" s="12" t="s">
        <v>8</v>
      </c>
      <c r="B45" s="20"/>
      <c r="C45" s="20"/>
      <c r="D45" s="12" t="s">
        <v>15</v>
      </c>
      <c r="E45" s="13">
        <f>E54</f>
        <v>0</v>
      </c>
      <c r="G45" s="12" t="s">
        <v>8</v>
      </c>
      <c r="H45" s="19"/>
      <c r="I45" s="19"/>
      <c r="J45" s="12" t="s">
        <v>15</v>
      </c>
      <c r="K45" s="13">
        <f>K54</f>
        <v>0</v>
      </c>
    </row>
    <row r="46" spans="1:11" ht="14.25">
      <c r="A46" s="3"/>
      <c r="B46" s="3"/>
      <c r="C46" s="3"/>
      <c r="D46" s="3"/>
      <c r="E46" s="3"/>
      <c r="G46" s="3"/>
      <c r="H46" s="3"/>
      <c r="I46" s="3"/>
      <c r="J46" s="3"/>
      <c r="K46" s="3"/>
    </row>
    <row r="47" spans="1:11" ht="30">
      <c r="A47" s="5" t="s">
        <v>9</v>
      </c>
      <c r="B47" s="11" t="s">
        <v>10</v>
      </c>
      <c r="C47" s="11" t="s">
        <v>12</v>
      </c>
      <c r="D47" s="11" t="s">
        <v>13</v>
      </c>
      <c r="E47" s="11" t="s">
        <v>11</v>
      </c>
      <c r="G47" s="5" t="s">
        <v>9</v>
      </c>
      <c r="H47" s="11" t="s">
        <v>10</v>
      </c>
      <c r="I47" s="11" t="s">
        <v>12</v>
      </c>
      <c r="J47" s="11" t="s">
        <v>13</v>
      </c>
      <c r="K47" s="11" t="s">
        <v>11</v>
      </c>
    </row>
    <row r="48" spans="1:11" ht="15">
      <c r="A48" s="7">
        <v>1</v>
      </c>
      <c r="B48" s="4"/>
      <c r="C48" s="6"/>
      <c r="D48" s="6"/>
      <c r="E48" s="8">
        <f aca="true" t="shared" si="8" ref="E48:E53">SUM(C48:D48)</f>
        <v>0</v>
      </c>
      <c r="G48" s="7">
        <v>1</v>
      </c>
      <c r="H48" s="4"/>
      <c r="I48" s="6"/>
      <c r="J48" s="6"/>
      <c r="K48" s="8">
        <f aca="true" t="shared" si="9" ref="K48:K53">SUM(I48:J48)</f>
        <v>0</v>
      </c>
    </row>
    <row r="49" spans="1:11" ht="15">
      <c r="A49" s="7">
        <v>2</v>
      </c>
      <c r="B49" s="4"/>
      <c r="C49" s="6"/>
      <c r="D49" s="6"/>
      <c r="E49" s="8">
        <f t="shared" si="8"/>
        <v>0</v>
      </c>
      <c r="G49" s="7">
        <v>2</v>
      </c>
      <c r="H49" s="4"/>
      <c r="I49" s="6"/>
      <c r="J49" s="6"/>
      <c r="K49" s="8">
        <f t="shared" si="9"/>
        <v>0</v>
      </c>
    </row>
    <row r="50" spans="1:11" ht="15">
      <c r="A50" s="7">
        <v>3</v>
      </c>
      <c r="B50" s="4"/>
      <c r="C50" s="6"/>
      <c r="D50" s="6"/>
      <c r="E50" s="8">
        <f t="shared" si="8"/>
        <v>0</v>
      </c>
      <c r="G50" s="7">
        <v>3</v>
      </c>
      <c r="H50" s="4"/>
      <c r="I50" s="6"/>
      <c r="J50" s="6"/>
      <c r="K50" s="8">
        <f t="shared" si="9"/>
        <v>0</v>
      </c>
    </row>
    <row r="51" spans="1:11" ht="15">
      <c r="A51" s="7">
        <v>4</v>
      </c>
      <c r="B51" s="4"/>
      <c r="C51" s="6"/>
      <c r="D51" s="6"/>
      <c r="E51" s="8">
        <f t="shared" si="8"/>
        <v>0</v>
      </c>
      <c r="G51" s="7">
        <v>4</v>
      </c>
      <c r="H51" s="4"/>
      <c r="I51" s="6"/>
      <c r="J51" s="6"/>
      <c r="K51" s="8">
        <f t="shared" si="9"/>
        <v>0</v>
      </c>
    </row>
    <row r="52" spans="1:11" ht="15">
      <c r="A52" s="7">
        <v>5</v>
      </c>
      <c r="B52" s="4"/>
      <c r="C52" s="6"/>
      <c r="D52" s="6"/>
      <c r="E52" s="8">
        <f t="shared" si="8"/>
        <v>0</v>
      </c>
      <c r="G52" s="7">
        <v>5</v>
      </c>
      <c r="H52" s="4"/>
      <c r="I52" s="6"/>
      <c r="J52" s="6"/>
      <c r="K52" s="8">
        <f t="shared" si="9"/>
        <v>0</v>
      </c>
    </row>
    <row r="53" spans="1:11" ht="15">
      <c r="A53" s="7">
        <v>6</v>
      </c>
      <c r="B53" s="4"/>
      <c r="C53" s="6"/>
      <c r="D53" s="6"/>
      <c r="E53" s="8">
        <f t="shared" si="8"/>
        <v>0</v>
      </c>
      <c r="G53" s="7">
        <v>6</v>
      </c>
      <c r="H53" s="4"/>
      <c r="I53" s="6"/>
      <c r="J53" s="6"/>
      <c r="K53" s="8">
        <f t="shared" si="9"/>
        <v>0</v>
      </c>
    </row>
    <row r="54" spans="1:11" ht="15">
      <c r="A54" s="3"/>
      <c r="B54" s="10" t="s">
        <v>14</v>
      </c>
      <c r="C54" s="9">
        <f>SUM(C48:C52)</f>
        <v>0</v>
      </c>
      <c r="D54" s="9">
        <f>SUM(D48:D52)</f>
        <v>0</v>
      </c>
      <c r="E54" s="9">
        <f>SUM(E48:E52)</f>
        <v>0</v>
      </c>
      <c r="G54" s="3"/>
      <c r="H54" s="10" t="s">
        <v>14</v>
      </c>
      <c r="I54" s="9">
        <f>SUM(I48:I52)</f>
        <v>0</v>
      </c>
      <c r="J54" s="9">
        <f>SUM(J48:J52)</f>
        <v>0</v>
      </c>
      <c r="K54" s="9">
        <f>SUM(K48:K52)</f>
        <v>0</v>
      </c>
    </row>
    <row r="56" spans="1:11" ht="15">
      <c r="A56" s="12" t="s">
        <v>8</v>
      </c>
      <c r="B56" s="19"/>
      <c r="C56" s="19"/>
      <c r="D56" s="12" t="s">
        <v>15</v>
      </c>
      <c r="E56" s="13">
        <f>E65</f>
        <v>0</v>
      </c>
      <c r="G56" s="12" t="s">
        <v>8</v>
      </c>
      <c r="H56" s="19"/>
      <c r="I56" s="19"/>
      <c r="J56" s="12" t="s">
        <v>15</v>
      </c>
      <c r="K56" s="13">
        <f>K65</f>
        <v>0</v>
      </c>
    </row>
    <row r="57" spans="1:11" ht="14.25">
      <c r="A57" s="3"/>
      <c r="B57" s="3"/>
      <c r="C57" s="3"/>
      <c r="D57" s="3"/>
      <c r="E57" s="3"/>
      <c r="G57" s="3"/>
      <c r="H57" s="3"/>
      <c r="I57" s="3"/>
      <c r="J57" s="3"/>
      <c r="K57" s="3"/>
    </row>
    <row r="58" spans="1:11" ht="30">
      <c r="A58" s="5" t="s">
        <v>9</v>
      </c>
      <c r="B58" s="11" t="s">
        <v>10</v>
      </c>
      <c r="C58" s="11" t="s">
        <v>12</v>
      </c>
      <c r="D58" s="11" t="s">
        <v>13</v>
      </c>
      <c r="E58" s="11" t="s">
        <v>11</v>
      </c>
      <c r="G58" s="5" t="s">
        <v>9</v>
      </c>
      <c r="H58" s="11" t="s">
        <v>10</v>
      </c>
      <c r="I58" s="11" t="s">
        <v>12</v>
      </c>
      <c r="J58" s="11" t="s">
        <v>13</v>
      </c>
      <c r="K58" s="11" t="s">
        <v>11</v>
      </c>
    </row>
    <row r="59" spans="1:11" ht="15">
      <c r="A59" s="7">
        <v>1</v>
      </c>
      <c r="B59" s="4"/>
      <c r="C59" s="6"/>
      <c r="D59" s="6"/>
      <c r="E59" s="8">
        <f aca="true" t="shared" si="10" ref="E59:E64">SUM(C59:D59)</f>
        <v>0</v>
      </c>
      <c r="G59" s="7">
        <v>1</v>
      </c>
      <c r="H59" s="4"/>
      <c r="I59" s="6"/>
      <c r="J59" s="6"/>
      <c r="K59" s="8">
        <f aca="true" t="shared" si="11" ref="K59:K64">SUM(I59:J59)</f>
        <v>0</v>
      </c>
    </row>
    <row r="60" spans="1:11" ht="15">
      <c r="A60" s="7">
        <v>2</v>
      </c>
      <c r="B60" s="4"/>
      <c r="C60" s="6"/>
      <c r="D60" s="6"/>
      <c r="E60" s="8">
        <f t="shared" si="10"/>
        <v>0</v>
      </c>
      <c r="G60" s="7">
        <v>2</v>
      </c>
      <c r="H60" s="4"/>
      <c r="I60" s="6"/>
      <c r="J60" s="6"/>
      <c r="K60" s="8">
        <f t="shared" si="11"/>
        <v>0</v>
      </c>
    </row>
    <row r="61" spans="1:11" ht="15">
      <c r="A61" s="7">
        <v>3</v>
      </c>
      <c r="B61" s="4"/>
      <c r="C61" s="6"/>
      <c r="D61" s="6"/>
      <c r="E61" s="8">
        <f t="shared" si="10"/>
        <v>0</v>
      </c>
      <c r="G61" s="7">
        <v>3</v>
      </c>
      <c r="H61" s="4"/>
      <c r="I61" s="6"/>
      <c r="J61" s="6"/>
      <c r="K61" s="8">
        <f t="shared" si="11"/>
        <v>0</v>
      </c>
    </row>
    <row r="62" spans="1:11" ht="15">
      <c r="A62" s="7">
        <v>4</v>
      </c>
      <c r="B62" s="4"/>
      <c r="C62" s="6"/>
      <c r="D62" s="6"/>
      <c r="E62" s="8">
        <f t="shared" si="10"/>
        <v>0</v>
      </c>
      <c r="G62" s="7">
        <v>4</v>
      </c>
      <c r="H62" s="4"/>
      <c r="I62" s="6"/>
      <c r="J62" s="6"/>
      <c r="K62" s="8">
        <f t="shared" si="11"/>
        <v>0</v>
      </c>
    </row>
    <row r="63" spans="1:11" ht="15">
      <c r="A63" s="7">
        <v>5</v>
      </c>
      <c r="B63" s="4"/>
      <c r="C63" s="6"/>
      <c r="D63" s="6"/>
      <c r="E63" s="8">
        <f t="shared" si="10"/>
        <v>0</v>
      </c>
      <c r="G63" s="7">
        <v>5</v>
      </c>
      <c r="H63" s="4"/>
      <c r="I63" s="6"/>
      <c r="J63" s="6"/>
      <c r="K63" s="8">
        <f t="shared" si="11"/>
        <v>0</v>
      </c>
    </row>
    <row r="64" spans="1:11" ht="15">
      <c r="A64" s="7">
        <v>6</v>
      </c>
      <c r="B64" s="4"/>
      <c r="C64" s="6"/>
      <c r="D64" s="6"/>
      <c r="E64" s="8">
        <f t="shared" si="10"/>
        <v>0</v>
      </c>
      <c r="G64" s="7">
        <v>6</v>
      </c>
      <c r="H64" s="4"/>
      <c r="I64" s="6"/>
      <c r="J64" s="6"/>
      <c r="K64" s="8">
        <f t="shared" si="11"/>
        <v>0</v>
      </c>
    </row>
    <row r="65" spans="1:11" ht="15">
      <c r="A65" s="3"/>
      <c r="B65" s="10" t="s">
        <v>14</v>
      </c>
      <c r="C65" s="9">
        <f>SUM(C59:C63)</f>
        <v>0</v>
      </c>
      <c r="D65" s="9">
        <f>SUM(D59:D63)</f>
        <v>0</v>
      </c>
      <c r="E65" s="9">
        <f>SUM(E59:E63)</f>
        <v>0</v>
      </c>
      <c r="G65" s="3"/>
      <c r="H65" s="10" t="s">
        <v>14</v>
      </c>
      <c r="I65" s="9">
        <f>SUM(I59:I63)</f>
        <v>0</v>
      </c>
      <c r="J65" s="9">
        <f>SUM(J59:J63)</f>
        <v>0</v>
      </c>
      <c r="K65" s="9">
        <f>SUM(K59:K63)</f>
        <v>0</v>
      </c>
    </row>
    <row r="67" spans="1:5" ht="15">
      <c r="A67" s="12" t="s">
        <v>8</v>
      </c>
      <c r="B67" s="19"/>
      <c r="C67" s="19"/>
      <c r="D67" s="12" t="s">
        <v>15</v>
      </c>
      <c r="E67" s="13">
        <f>E76</f>
        <v>0</v>
      </c>
    </row>
    <row r="68" spans="1:5" ht="14.25">
      <c r="A68" s="3"/>
      <c r="B68" s="3"/>
      <c r="C68" s="3"/>
      <c r="D68" s="3"/>
      <c r="E68" s="3"/>
    </row>
    <row r="69" spans="1:5" ht="30">
      <c r="A69" s="5" t="s">
        <v>9</v>
      </c>
      <c r="B69" s="11" t="s">
        <v>10</v>
      </c>
      <c r="C69" s="11" t="s">
        <v>12</v>
      </c>
      <c r="D69" s="11" t="s">
        <v>13</v>
      </c>
      <c r="E69" s="11" t="s">
        <v>11</v>
      </c>
    </row>
    <row r="70" spans="1:5" ht="15">
      <c r="A70" s="7">
        <v>1</v>
      </c>
      <c r="B70" s="4"/>
      <c r="C70" s="6"/>
      <c r="D70" s="6"/>
      <c r="E70" s="8">
        <f aca="true" t="shared" si="12" ref="E70:E75">SUM(C70:D70)</f>
        <v>0</v>
      </c>
    </row>
    <row r="71" spans="1:5" ht="15">
      <c r="A71" s="7">
        <v>2</v>
      </c>
      <c r="B71" s="4"/>
      <c r="C71" s="6"/>
      <c r="D71" s="6"/>
      <c r="E71" s="8">
        <f t="shared" si="12"/>
        <v>0</v>
      </c>
    </row>
    <row r="72" spans="1:5" ht="15">
      <c r="A72" s="7">
        <v>3</v>
      </c>
      <c r="B72" s="4"/>
      <c r="C72" s="6"/>
      <c r="D72" s="6"/>
      <c r="E72" s="8">
        <f t="shared" si="12"/>
        <v>0</v>
      </c>
    </row>
    <row r="73" spans="1:5" ht="15">
      <c r="A73" s="7">
        <v>4</v>
      </c>
      <c r="B73" s="4"/>
      <c r="C73" s="6"/>
      <c r="D73" s="6"/>
      <c r="E73" s="8">
        <f t="shared" si="12"/>
        <v>0</v>
      </c>
    </row>
    <row r="74" spans="1:5" ht="15">
      <c r="A74" s="7">
        <v>5</v>
      </c>
      <c r="B74" s="4"/>
      <c r="C74" s="6"/>
      <c r="D74" s="6"/>
      <c r="E74" s="8">
        <f t="shared" si="12"/>
        <v>0</v>
      </c>
    </row>
    <row r="75" spans="1:5" ht="15">
      <c r="A75" s="7">
        <v>6</v>
      </c>
      <c r="B75" s="4"/>
      <c r="C75" s="6"/>
      <c r="D75" s="6"/>
      <c r="E75" s="8">
        <f t="shared" si="12"/>
        <v>0</v>
      </c>
    </row>
    <row r="76" spans="1:5" ht="15">
      <c r="A76" s="3"/>
      <c r="B76" s="10" t="s">
        <v>14</v>
      </c>
      <c r="C76" s="9">
        <f>SUM(C70:C74)</f>
        <v>0</v>
      </c>
      <c r="D76" s="9">
        <f>SUM(D70:D74)</f>
        <v>0</v>
      </c>
      <c r="E76" s="9">
        <f>SUM(E70:E74)</f>
        <v>0</v>
      </c>
    </row>
  </sheetData>
  <sheetProtection/>
  <mergeCells count="13">
    <mergeCell ref="B67:C67"/>
    <mergeCell ref="B56:C56"/>
    <mergeCell ref="H56:I56"/>
    <mergeCell ref="B23:C23"/>
    <mergeCell ref="H23:I23"/>
    <mergeCell ref="B34:C34"/>
    <mergeCell ref="H34:I34"/>
    <mergeCell ref="B1:C1"/>
    <mergeCell ref="H1:I1"/>
    <mergeCell ref="B12:C12"/>
    <mergeCell ref="H12:I12"/>
    <mergeCell ref="B45:C45"/>
    <mergeCell ref="H45:I4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D23" sqref="D23"/>
    </sheetView>
  </sheetViews>
  <sheetFormatPr defaultColWidth="8.8515625" defaultRowHeight="12.75"/>
  <cols>
    <col min="1" max="1" width="15.7109375" style="0" customWidth="1"/>
    <col min="2" max="2" width="18.421875" style="0" customWidth="1"/>
    <col min="3" max="3" width="16.421875" style="0" customWidth="1"/>
    <col min="4" max="5" width="8.8515625" style="0" customWidth="1"/>
    <col min="6" max="6" width="13.00390625" style="0" customWidth="1"/>
  </cols>
  <sheetData>
    <row r="1" ht="15">
      <c r="A1" s="2" t="s">
        <v>7</v>
      </c>
    </row>
    <row r="3" spans="1:7" ht="12.75">
      <c r="A3" s="14" t="s">
        <v>17</v>
      </c>
      <c r="B3" s="14" t="s">
        <v>18</v>
      </c>
      <c r="C3" s="14" t="s">
        <v>16</v>
      </c>
      <c r="F3" s="15"/>
      <c r="G3" s="15"/>
    </row>
    <row r="4" spans="1:7" ht="12.75">
      <c r="A4" s="15" t="s">
        <v>96</v>
      </c>
      <c r="B4" s="15">
        <v>78.1</v>
      </c>
      <c r="C4" s="15">
        <f>RANK(B4,B4:B10)</f>
        <v>6</v>
      </c>
      <c r="F4" s="15"/>
      <c r="G4" s="15"/>
    </row>
    <row r="5" spans="1:7" ht="12.75">
      <c r="A5" s="15" t="s">
        <v>100</v>
      </c>
      <c r="B5" s="15">
        <v>82.2</v>
      </c>
      <c r="C5" s="15">
        <f>RANK(B5,B4:B10)</f>
        <v>3</v>
      </c>
      <c r="F5" s="15"/>
      <c r="G5" s="15"/>
    </row>
    <row r="6" spans="1:7" ht="12.75">
      <c r="A6" s="15" t="s">
        <v>106</v>
      </c>
      <c r="B6" s="15">
        <v>79.4</v>
      </c>
      <c r="C6" s="15">
        <f>RANK(B6,B4:B10)</f>
        <v>5</v>
      </c>
      <c r="F6" s="15"/>
      <c r="G6" s="15"/>
    </row>
    <row r="7" spans="1:7" ht="12.75">
      <c r="A7" s="15" t="s">
        <v>110</v>
      </c>
      <c r="B7" s="15">
        <v>84</v>
      </c>
      <c r="C7" s="15">
        <f>RANK(B7,B4:B10)</f>
        <v>1</v>
      </c>
      <c r="F7" s="15"/>
      <c r="G7" s="15"/>
    </row>
    <row r="8" spans="1:7" ht="12.75">
      <c r="A8" s="15" t="s">
        <v>116</v>
      </c>
      <c r="B8" s="15">
        <v>83.1</v>
      </c>
      <c r="C8" s="15">
        <f>RANK(B8,B4:B10)</f>
        <v>2</v>
      </c>
      <c r="F8" s="15"/>
      <c r="G8" s="15"/>
    </row>
    <row r="9" spans="1:7" ht="12.75">
      <c r="A9" s="15" t="s">
        <v>131</v>
      </c>
      <c r="B9" s="15">
        <v>80.6</v>
      </c>
      <c r="C9" s="15">
        <f>RANK(B9,B4:B10)</f>
        <v>4</v>
      </c>
      <c r="F9" s="15"/>
      <c r="G9" s="15"/>
    </row>
    <row r="10" spans="1:7" ht="12.75">
      <c r="A10" s="15"/>
      <c r="B10" s="15"/>
      <c r="C10" s="15"/>
      <c r="F10" s="15"/>
      <c r="G10" s="15"/>
    </row>
    <row r="11" spans="1:7" ht="12.75">
      <c r="A11" s="15"/>
      <c r="B11" s="15"/>
      <c r="C11" s="15"/>
      <c r="F11" s="15"/>
      <c r="G11" s="15"/>
    </row>
    <row r="12" spans="1:7" ht="12.75">
      <c r="A12" s="15"/>
      <c r="B12" s="15"/>
      <c r="C12" s="15"/>
      <c r="F12" s="15"/>
      <c r="G12" s="15"/>
    </row>
    <row r="13" spans="1:7" ht="12.75">
      <c r="A13" s="15"/>
      <c r="B13" s="15"/>
      <c r="C13" s="15"/>
      <c r="F13" s="15"/>
      <c r="G13" s="15"/>
    </row>
    <row r="14" spans="1:3" ht="12.75">
      <c r="A14" s="15"/>
      <c r="B14" s="15"/>
      <c r="C14" s="15"/>
    </row>
    <row r="15" spans="1:3" ht="12.75">
      <c r="A15" s="15"/>
      <c r="B15" s="15"/>
      <c r="C15" s="15"/>
    </row>
    <row r="17" ht="12.75">
      <c r="A17" s="17" t="s">
        <v>21</v>
      </c>
    </row>
    <row r="18" ht="12.75">
      <c r="A18" s="17"/>
    </row>
    <row r="19" ht="12.75">
      <c r="A19" s="1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pwilliams26.212</dc:creator>
  <cp:keywords/>
  <dc:description/>
  <cp:lastModifiedBy>nmiller</cp:lastModifiedBy>
  <cp:lastPrinted>2014-04-27T17:46:23Z</cp:lastPrinted>
  <dcterms:created xsi:type="dcterms:W3CDTF">2010-03-18T14:07:37Z</dcterms:created>
  <dcterms:modified xsi:type="dcterms:W3CDTF">2015-05-07T08:22:51Z</dcterms:modified>
  <cp:category/>
  <cp:version/>
  <cp:contentType/>
  <cp:contentStatus/>
</cp:coreProperties>
</file>